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735" windowHeight="12195" activeTab="0"/>
  </bookViews>
  <sheets>
    <sheet name="Values" sheetId="1" r:id="rId1"/>
    <sheet name="Formulas" sheetId="2" r:id="rId2"/>
    <sheet name="Simulation Output 6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<sst xmlns="http://schemas.openxmlformats.org/spreadsheetml/2006/main" count="107" uniqueCount="62">
  <si>
    <t>Belt Replacement Simulation</t>
  </si>
  <si>
    <t>Day</t>
  </si>
  <si>
    <t>Scheduled Replace Cost</t>
  </si>
  <si>
    <t>Min Emergency Replace Cost</t>
  </si>
  <si>
    <t>Max Emergency Replace Cost</t>
  </si>
  <si>
    <t>days</t>
  </si>
  <si>
    <t>Scheduled</t>
  </si>
  <si>
    <t>Emergency</t>
  </si>
  <si>
    <t>Cost</t>
  </si>
  <si>
    <t>Chance Belt</t>
  </si>
  <si>
    <t>Fails</t>
  </si>
  <si>
    <t>Average Cost/Day</t>
  </si>
  <si>
    <t>Chance of Belt Failure</t>
  </si>
  <si>
    <t>Scheduled Replacements</t>
  </si>
  <si>
    <t>Emergency Replacements</t>
  </si>
  <si>
    <t>YASAI Simulation Output</t>
  </si>
  <si>
    <t>Workbook</t>
  </si>
  <si>
    <t>belts.xls</t>
  </si>
  <si>
    <t>Sheet</t>
  </si>
  <si>
    <t>Values</t>
  </si>
  <si>
    <t>Start Date</t>
  </si>
  <si>
    <t>Start Time</t>
  </si>
  <si>
    <t>Run Time (h:mm:ss)</t>
  </si>
  <si>
    <t>Scenarios:</t>
  </si>
  <si>
    <t>Sample Size:</t>
  </si>
  <si>
    <t>Parameter</t>
  </si>
  <si>
    <t>Scenario</t>
  </si>
  <si>
    <t>Output Name</t>
  </si>
  <si>
    <t>Observations</t>
  </si>
  <si>
    <t>Mean</t>
  </si>
  <si>
    <t>Standard
Deviation</t>
  </si>
  <si>
    <t>Minimum</t>
  </si>
  <si>
    <t>5th
Percentile</t>
  </si>
  <si>
    <t>10th
Percentile</t>
  </si>
  <si>
    <t>15th
Percentile</t>
  </si>
  <si>
    <t>20th
Percentile</t>
  </si>
  <si>
    <t>25th
Percentile</t>
  </si>
  <si>
    <t>30th
Percentile</t>
  </si>
  <si>
    <t>35th
Percentile</t>
  </si>
  <si>
    <t>40th
Percentile</t>
  </si>
  <si>
    <t>45th
Percentile</t>
  </si>
  <si>
    <t>50th
Percentile</t>
  </si>
  <si>
    <t>55th
Percentile</t>
  </si>
  <si>
    <t>60th
Percentile</t>
  </si>
  <si>
    <t>65th
Percentile</t>
  </si>
  <si>
    <t>70th
Percentile</t>
  </si>
  <si>
    <t>75th
Percentile</t>
  </si>
  <si>
    <t>80th
Percentile</t>
  </si>
  <si>
    <t>85th
Percentile</t>
  </si>
  <si>
    <t>90th
Percentile</t>
  </si>
  <si>
    <t>95th
Percentile</t>
  </si>
  <si>
    <t>Maximum</t>
  </si>
  <si>
    <t>(holds for more than 6 days too)</t>
  </si>
  <si>
    <t>Day of Use</t>
  </si>
  <si>
    <t>Replace After</t>
  </si>
  <si>
    <t>Day of Use for</t>
  </si>
  <si>
    <t>Original Belt</t>
  </si>
  <si>
    <t>Replace?</t>
  </si>
  <si>
    <t>YASAI Version:</t>
  </si>
  <si>
    <t>Use Same Seed?</t>
  </si>
  <si>
    <t>Yes</t>
  </si>
  <si>
    <t>Random Number Seed: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</si>
</sst>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0.00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33" borderId="10" xfId="44" applyNumberFormat="1" applyFont="1" applyFill="1" applyBorder="1" applyAlignment="1">
      <alignment/>
    </xf>
    <xf numFmtId="164" fontId="2" fillId="33" borderId="11" xfId="44" applyNumberFormat="1" applyFont="1" applyFill="1" applyBorder="1" applyAlignment="1">
      <alignment/>
    </xf>
    <xf numFmtId="164" fontId="2" fillId="33" borderId="12" xfId="44" applyNumberFormat="1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right"/>
    </xf>
    <xf numFmtId="164" fontId="0" fillId="0" borderId="0" xfId="0" applyNumberFormat="1" applyAlignment="1">
      <alignment/>
    </xf>
    <xf numFmtId="44" fontId="2" fillId="35" borderId="13" xfId="44" applyFont="1" applyFill="1" applyBorder="1" applyAlignment="1">
      <alignment/>
    </xf>
    <xf numFmtId="9" fontId="2" fillId="0" borderId="0" xfId="59" applyFont="1" applyAlignment="1">
      <alignment/>
    </xf>
    <xf numFmtId="164" fontId="2" fillId="0" borderId="0" xfId="44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2" fillId="36" borderId="15" xfId="44" applyNumberFormat="1" applyFont="1" applyFill="1" applyBorder="1" applyAlignment="1">
      <alignment horizontal="center"/>
    </xf>
    <xf numFmtId="1" fontId="2" fillId="36" borderId="16" xfId="0" applyNumberFormat="1" applyFont="1" applyFill="1" applyBorder="1" applyAlignment="1">
      <alignment horizontal="center"/>
    </xf>
    <xf numFmtId="9" fontId="2" fillId="36" borderId="17" xfId="0" applyNumberFormat="1" applyFont="1" applyFill="1" applyBorder="1" applyAlignment="1">
      <alignment horizontal="center"/>
    </xf>
    <xf numFmtId="1" fontId="2" fillId="36" borderId="18" xfId="0" applyNumberFormat="1" applyFont="1" applyFill="1" applyBorder="1" applyAlignment="1">
      <alignment horizontal="center"/>
    </xf>
    <xf numFmtId="9" fontId="2" fillId="36" borderId="19" xfId="0" applyNumberFormat="1" applyFont="1" applyFill="1" applyBorder="1" applyAlignment="1">
      <alignment horizontal="center"/>
    </xf>
    <xf numFmtId="37" fontId="2" fillId="35" borderId="10" xfId="44" applyNumberFormat="1" applyFont="1" applyFill="1" applyBorder="1" applyAlignment="1">
      <alignment horizontal="center"/>
    </xf>
    <xf numFmtId="37" fontId="2" fillId="35" borderId="12" xfId="44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9" fontId="0" fillId="0" borderId="0" xfId="0" applyNumberFormat="1" applyAlignment="1">
      <alignment horizontal="left"/>
    </xf>
    <xf numFmtId="21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166" fontId="0" fillId="0" borderId="0" xfId="0" applyNumberFormat="1" applyAlignment="1">
      <alignment/>
    </xf>
    <xf numFmtId="0" fontId="2" fillId="0" borderId="0" xfId="0" applyFont="1" applyBorder="1" applyAlignment="1">
      <alignment horizontal="right"/>
    </xf>
    <xf numFmtId="9" fontId="2" fillId="36" borderId="2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37" borderId="21" xfId="0" applyNumberFormat="1" applyFill="1" applyBorder="1" applyAlignment="1">
      <alignment/>
    </xf>
    <xf numFmtId="0" fontId="0" fillId="37" borderId="22" xfId="0" applyFill="1" applyBorder="1" applyAlignment="1">
      <alignment/>
    </xf>
    <xf numFmtId="166" fontId="0" fillId="37" borderId="22" xfId="0" applyNumberFormat="1" applyFill="1" applyBorder="1" applyAlignment="1">
      <alignment/>
    </xf>
    <xf numFmtId="166" fontId="0" fillId="37" borderId="23" xfId="0" applyNumberFormat="1" applyFill="1" applyBorder="1" applyAlignment="1">
      <alignment/>
    </xf>
    <xf numFmtId="0" fontId="0" fillId="37" borderId="21" xfId="0" applyFill="1" applyBorder="1" applyAlignment="1">
      <alignment horizontal="center"/>
    </xf>
    <xf numFmtId="0" fontId="0" fillId="37" borderId="23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9</xdr:row>
      <xdr:rowOff>9525</xdr:rowOff>
    </xdr:from>
    <xdr:to>
      <xdr:col>5</xdr:col>
      <xdr:colOff>104775</xdr:colOff>
      <xdr:row>15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09900" y="1466850"/>
          <a:ext cx="2105025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lowest cost seems to be obtained by replacing every 4 days.  The average number of emergency and scheduled replacements during the simulation period are then about 9.8 and 16.9, respectively.</a:t>
          </a:r>
        </a:p>
      </xdr:txBody>
    </xdr:sp>
    <xdr:clientData/>
  </xdr:twoCellAnchor>
  <xdr:twoCellAnchor>
    <xdr:from>
      <xdr:col>2</xdr:col>
      <xdr:colOff>47625</xdr:colOff>
      <xdr:row>15</xdr:row>
      <xdr:rowOff>104775</xdr:rowOff>
    </xdr:from>
    <xdr:to>
      <xdr:col>2</xdr:col>
      <xdr:colOff>647700</xdr:colOff>
      <xdr:row>22</xdr:row>
      <xdr:rowOff>133350</xdr:rowOff>
    </xdr:to>
    <xdr:sp>
      <xdr:nvSpPr>
        <xdr:cNvPr id="2" name="Straight Arrow Connector 3"/>
        <xdr:cNvSpPr>
          <a:spLocks/>
        </xdr:cNvSpPr>
      </xdr:nvSpPr>
      <xdr:spPr>
        <a:xfrm flipH="1">
          <a:off x="2409825" y="2543175"/>
          <a:ext cx="600075" cy="1333500"/>
        </a:xfrm>
        <a:prstGeom prst="straightConnector1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15</xdr:row>
      <xdr:rowOff>123825</xdr:rowOff>
    </xdr:from>
    <xdr:to>
      <xdr:col>2</xdr:col>
      <xdr:colOff>876300</xdr:colOff>
      <xdr:row>29</xdr:row>
      <xdr:rowOff>0</xdr:rowOff>
    </xdr:to>
    <xdr:sp>
      <xdr:nvSpPr>
        <xdr:cNvPr id="3" name="Straight Arrow Connector 4"/>
        <xdr:cNvSpPr>
          <a:spLocks/>
        </xdr:cNvSpPr>
      </xdr:nvSpPr>
      <xdr:spPr>
        <a:xfrm flipH="1">
          <a:off x="2590800" y="2562225"/>
          <a:ext cx="647700" cy="2343150"/>
        </a:xfrm>
        <a:prstGeom prst="straightConnector1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15</xdr:row>
      <xdr:rowOff>114300</xdr:rowOff>
    </xdr:from>
    <xdr:to>
      <xdr:col>2</xdr:col>
      <xdr:colOff>1104900</xdr:colOff>
      <xdr:row>34</xdr:row>
      <xdr:rowOff>142875</xdr:rowOff>
    </xdr:to>
    <xdr:sp>
      <xdr:nvSpPr>
        <xdr:cNvPr id="4" name="Straight Arrow Connector 6"/>
        <xdr:cNvSpPr>
          <a:spLocks/>
        </xdr:cNvSpPr>
      </xdr:nvSpPr>
      <xdr:spPr>
        <a:xfrm flipH="1">
          <a:off x="2943225" y="2552700"/>
          <a:ext cx="523875" cy="3314700"/>
        </a:xfrm>
        <a:prstGeom prst="straightConnector1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13</xdr:row>
      <xdr:rowOff>66675</xdr:rowOff>
    </xdr:from>
    <xdr:to>
      <xdr:col>2</xdr:col>
      <xdr:colOff>657225</xdr:colOff>
      <xdr:row>15</xdr:row>
      <xdr:rowOff>76200</xdr:rowOff>
    </xdr:to>
    <xdr:sp>
      <xdr:nvSpPr>
        <xdr:cNvPr id="5" name="Straight Arrow Connector 8"/>
        <xdr:cNvSpPr>
          <a:spLocks/>
        </xdr:cNvSpPr>
      </xdr:nvSpPr>
      <xdr:spPr>
        <a:xfrm flipH="1">
          <a:off x="2390775" y="2171700"/>
          <a:ext cx="628650" cy="342900"/>
        </a:xfrm>
        <a:prstGeom prst="straightConnector1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onathan\Application%20Data\Microsoft\AddIns\Yasai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ecks\Downloads\Yasai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ASAI Blank Sheet"/>
      <sheetName val="Simulation Output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ASAI Blank Sheet"/>
    </sheetNames>
    <definedNames>
      <definedName name="genBinomial"/>
      <definedName name="genUniform"/>
      <definedName name="simOutput"/>
      <definedName name="simparamete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24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13.8515625" style="0" customWidth="1"/>
    <col min="2" max="2" width="15.28125" style="0" customWidth="1"/>
    <col min="3" max="3" width="11.421875" style="0" customWidth="1"/>
    <col min="4" max="4" width="12.8515625" style="0" customWidth="1"/>
    <col min="5" max="5" width="13.57421875" style="0" customWidth="1"/>
    <col min="6" max="6" width="12.8515625" style="0" customWidth="1"/>
    <col min="7" max="7" width="9.7109375" style="0" bestFit="1" customWidth="1"/>
    <col min="8" max="8" width="2.421875" style="0" customWidth="1"/>
    <col min="9" max="9" width="10.7109375" style="0" bestFit="1" customWidth="1"/>
  </cols>
  <sheetData>
    <row r="1" spans="1:7" ht="15.75">
      <c r="A1" s="1" t="s">
        <v>0</v>
      </c>
      <c r="B1" s="2"/>
      <c r="C1" s="2"/>
      <c r="D1" s="2"/>
      <c r="E1" s="2"/>
      <c r="F1" s="2"/>
      <c r="G1" s="2"/>
    </row>
    <row r="2" spans="1:7" ht="15">
      <c r="A2" s="2"/>
      <c r="B2" s="2"/>
      <c r="C2" s="2"/>
      <c r="D2" s="2"/>
      <c r="E2" s="2"/>
      <c r="F2" s="2"/>
      <c r="G2" s="2"/>
    </row>
    <row r="3" spans="1:7" ht="15">
      <c r="A3" s="2" t="s">
        <v>2</v>
      </c>
      <c r="B3" s="2"/>
      <c r="C3" s="2"/>
      <c r="D3" s="3">
        <v>450</v>
      </c>
      <c r="E3" s="2"/>
      <c r="F3" s="2"/>
      <c r="G3" s="2"/>
    </row>
    <row r="4" spans="1:7" ht="15">
      <c r="A4" s="2" t="s">
        <v>3</v>
      </c>
      <c r="B4" s="2"/>
      <c r="C4" s="2"/>
      <c r="D4" s="4">
        <v>1000</v>
      </c>
      <c r="E4" s="2"/>
      <c r="F4" s="2"/>
      <c r="G4" s="2"/>
    </row>
    <row r="5" spans="1:7" ht="15">
      <c r="A5" s="2" t="s">
        <v>4</v>
      </c>
      <c r="B5" s="2"/>
      <c r="C5" s="2"/>
      <c r="D5" s="5">
        <v>2000</v>
      </c>
      <c r="E5" s="2"/>
      <c r="F5" s="2"/>
      <c r="G5" s="2"/>
    </row>
    <row r="6" spans="1:7" ht="15">
      <c r="A6" s="2"/>
      <c r="B6" s="2"/>
      <c r="C6" s="15"/>
      <c r="E6" s="2"/>
      <c r="F6" s="2"/>
      <c r="G6" s="2"/>
    </row>
    <row r="7" spans="1:7" ht="15">
      <c r="A7" s="15" t="s">
        <v>53</v>
      </c>
      <c r="B7" s="14" t="s">
        <v>12</v>
      </c>
      <c r="E7" s="2"/>
      <c r="F7" s="2"/>
      <c r="G7" s="2"/>
    </row>
    <row r="8" spans="1:7" ht="15">
      <c r="A8" s="16">
        <v>1</v>
      </c>
      <c r="B8" s="33">
        <v>0.03</v>
      </c>
      <c r="F8" s="2"/>
      <c r="G8" s="2"/>
    </row>
    <row r="9" spans="1:7" ht="15">
      <c r="A9" s="17">
        <f>A8+1</f>
        <v>2</v>
      </c>
      <c r="B9" s="18">
        <v>0.07</v>
      </c>
      <c r="F9" s="2"/>
      <c r="G9" s="2"/>
    </row>
    <row r="10" spans="1:7" ht="15">
      <c r="A10" s="17">
        <f>A9+1</f>
        <v>3</v>
      </c>
      <c r="B10" s="18">
        <v>0.12</v>
      </c>
      <c r="F10" s="2"/>
      <c r="G10" s="2"/>
    </row>
    <row r="11" spans="1:7" ht="15">
      <c r="A11" s="17">
        <f>A10+1</f>
        <v>4</v>
      </c>
      <c r="B11" s="18">
        <v>0.2</v>
      </c>
      <c r="F11" s="2"/>
      <c r="G11" s="2"/>
    </row>
    <row r="12" spans="1:7" ht="15">
      <c r="A12" s="17">
        <f>A11+1</f>
        <v>5</v>
      </c>
      <c r="B12" s="18">
        <v>0.34</v>
      </c>
      <c r="F12" s="2"/>
      <c r="G12" s="2"/>
    </row>
    <row r="13" spans="1:7" ht="15">
      <c r="A13" s="19">
        <f>A12+1</f>
        <v>6</v>
      </c>
      <c r="B13" s="20">
        <v>0.4</v>
      </c>
      <c r="C13" s="2" t="s">
        <v>52</v>
      </c>
      <c r="F13" s="2"/>
      <c r="G13" s="2"/>
    </row>
    <row r="14" spans="1:6" ht="15">
      <c r="A14" s="2"/>
      <c r="B14" s="2"/>
      <c r="C14" s="2"/>
      <c r="D14" s="2"/>
      <c r="E14" s="2"/>
      <c r="F14" s="2"/>
    </row>
    <row r="15" spans="2:9" ht="15.75">
      <c r="B15" s="7" t="s">
        <v>54</v>
      </c>
      <c r="C15" s="6">
        <f>[2]!simparameter(A8:A13,B15)</f>
        <v>3</v>
      </c>
      <c r="D15" s="2" t="s">
        <v>5</v>
      </c>
      <c r="I15" s="13"/>
    </row>
    <row r="16" ht="15.75">
      <c r="I16" s="13"/>
    </row>
    <row r="17" spans="1:3" ht="15">
      <c r="A17" s="2" t="s">
        <v>11</v>
      </c>
      <c r="C17" s="10">
        <f>[2]!simOutput(AVERAGE(G24:G123),A17)</f>
        <v>214.25043153951174</v>
      </c>
    </row>
    <row r="18" spans="1:3" ht="15">
      <c r="A18" s="2" t="s">
        <v>13</v>
      </c>
      <c r="C18" s="21">
        <f>[2]!simOutput(SUM(C24:C123),A18)</f>
        <v>27</v>
      </c>
    </row>
    <row r="19" spans="1:3" ht="15">
      <c r="A19" s="2" t="s">
        <v>14</v>
      </c>
      <c r="C19" s="22">
        <f>[2]!simOutput(SUM(F24:F123),A19)</f>
        <v>6</v>
      </c>
    </row>
    <row r="20" spans="2:4" ht="15">
      <c r="B20" s="7"/>
      <c r="D20" s="7"/>
    </row>
    <row r="21" spans="1:7" ht="15">
      <c r="A21" s="2"/>
      <c r="B21" s="7" t="s">
        <v>55</v>
      </c>
      <c r="C21" s="7" t="s">
        <v>6</v>
      </c>
      <c r="D21" s="7"/>
      <c r="E21" s="7" t="s">
        <v>9</v>
      </c>
      <c r="F21" s="7" t="s">
        <v>7</v>
      </c>
      <c r="G21" s="2"/>
    </row>
    <row r="22" spans="1:7" ht="15">
      <c r="A22" s="8" t="s">
        <v>1</v>
      </c>
      <c r="B22" s="8" t="s">
        <v>56</v>
      </c>
      <c r="C22" s="8" t="s">
        <v>57</v>
      </c>
      <c r="D22" s="8" t="s">
        <v>53</v>
      </c>
      <c r="E22" s="8" t="s">
        <v>10</v>
      </c>
      <c r="F22" s="8" t="s">
        <v>57</v>
      </c>
      <c r="G22" s="8" t="s">
        <v>8</v>
      </c>
    </row>
    <row r="23" spans="1:7" ht="15">
      <c r="A23" s="32">
        <v>0</v>
      </c>
      <c r="B23" s="32"/>
      <c r="C23" s="32"/>
      <c r="D23" s="32">
        <v>0</v>
      </c>
      <c r="E23" s="32"/>
      <c r="F23" s="32">
        <v>0</v>
      </c>
      <c r="G23" s="32"/>
    </row>
    <row r="24" spans="1:7" ht="15">
      <c r="A24" s="2">
        <f>A23+1</f>
        <v>1</v>
      </c>
      <c r="B24" s="2">
        <f>IF(F23=1,1,D23+1)</f>
        <v>1</v>
      </c>
      <c r="C24" s="2">
        <f>IF(B24&gt;C$15,1,0)</f>
        <v>0</v>
      </c>
      <c r="D24" s="2">
        <f>IF(C24=1,1,B24)</f>
        <v>1</v>
      </c>
      <c r="E24" s="11">
        <f>INDEX(B$8:B$13,MIN(D24,A$13),1)</f>
        <v>0.03</v>
      </c>
      <c r="F24" s="7">
        <f>[2]!genBinomial(1,E24)</f>
        <v>0</v>
      </c>
      <c r="G24" s="12">
        <f>C24*D$3+F24*[2]!genUniform(D$4,D$5)</f>
        <v>0</v>
      </c>
    </row>
    <row r="25" spans="1:7" ht="15">
      <c r="A25" s="2">
        <f aca="true" t="shared" si="0" ref="A25:A88">A24+1</f>
        <v>2</v>
      </c>
      <c r="B25" s="2">
        <f aca="true" t="shared" si="1" ref="B25:B88">IF(F24=1,1,D24+1)</f>
        <v>2</v>
      </c>
      <c r="C25" s="2">
        <f aca="true" t="shared" si="2" ref="C25:C88">IF(B25&gt;C$15,1,0)</f>
        <v>0</v>
      </c>
      <c r="D25" s="2">
        <f aca="true" t="shared" si="3" ref="D25:D88">IF(C25=1,1,B25)</f>
        <v>2</v>
      </c>
      <c r="E25" s="11">
        <f aca="true" t="shared" si="4" ref="E25:E88">INDEX(B$8:B$13,MIN(D25,A$13),1)</f>
        <v>0.07</v>
      </c>
      <c r="F25" s="7">
        <f>[2]!genBinomial(1,E25)</f>
        <v>1</v>
      </c>
      <c r="G25" s="12">
        <f>C25*D$3+F25*[2]!genUniform(D$4,D$5)</f>
        <v>1851.958666277911</v>
      </c>
    </row>
    <row r="26" spans="1:7" ht="15">
      <c r="A26" s="2">
        <f t="shared" si="0"/>
        <v>3</v>
      </c>
      <c r="B26" s="2">
        <f t="shared" si="1"/>
        <v>1</v>
      </c>
      <c r="C26" s="2">
        <f t="shared" si="2"/>
        <v>0</v>
      </c>
      <c r="D26" s="2">
        <f t="shared" si="3"/>
        <v>1</v>
      </c>
      <c r="E26" s="11">
        <f t="shared" si="4"/>
        <v>0.03</v>
      </c>
      <c r="F26" s="7">
        <f>[2]!genBinomial(1,E26)</f>
        <v>0</v>
      </c>
      <c r="G26" s="12">
        <f>C26*D$3+F26*[2]!genUniform(D$4,D$5)</f>
        <v>0</v>
      </c>
    </row>
    <row r="27" spans="1:7" ht="15">
      <c r="A27" s="2">
        <f t="shared" si="0"/>
        <v>4</v>
      </c>
      <c r="B27" s="2">
        <f t="shared" si="1"/>
        <v>2</v>
      </c>
      <c r="C27" s="2">
        <f t="shared" si="2"/>
        <v>0</v>
      </c>
      <c r="D27" s="2">
        <f t="shared" si="3"/>
        <v>2</v>
      </c>
      <c r="E27" s="11">
        <f t="shared" si="4"/>
        <v>0.07</v>
      </c>
      <c r="F27" s="7">
        <f>[2]!genBinomial(1,E27)</f>
        <v>0</v>
      </c>
      <c r="G27" s="12">
        <f>C27*D$3+F27*[2]!genUniform(D$4,D$5)</f>
        <v>0</v>
      </c>
    </row>
    <row r="28" spans="1:7" ht="15">
      <c r="A28" s="2">
        <f t="shared" si="0"/>
        <v>5</v>
      </c>
      <c r="B28" s="2">
        <f t="shared" si="1"/>
        <v>3</v>
      </c>
      <c r="C28" s="2">
        <f t="shared" si="2"/>
        <v>0</v>
      </c>
      <c r="D28" s="2">
        <f t="shared" si="3"/>
        <v>3</v>
      </c>
      <c r="E28" s="11">
        <f t="shared" si="4"/>
        <v>0.12</v>
      </c>
      <c r="F28" s="7">
        <f>[2]!genBinomial(1,E28)</f>
        <v>0</v>
      </c>
      <c r="G28" s="12">
        <f>C28*D$3+F28*[2]!genUniform(D$4,D$5)</f>
        <v>0</v>
      </c>
    </row>
    <row r="29" spans="1:7" ht="15">
      <c r="A29" s="2">
        <f t="shared" si="0"/>
        <v>6</v>
      </c>
      <c r="B29" s="2">
        <f t="shared" si="1"/>
        <v>4</v>
      </c>
      <c r="C29" s="2">
        <f t="shared" si="2"/>
        <v>1</v>
      </c>
      <c r="D29" s="2">
        <f t="shared" si="3"/>
        <v>1</v>
      </c>
      <c r="E29" s="11">
        <f t="shared" si="4"/>
        <v>0.03</v>
      </c>
      <c r="F29" s="7">
        <f>[2]!genBinomial(1,E29)</f>
        <v>0</v>
      </c>
      <c r="G29" s="12">
        <f>C29*D$3+F29*[2]!genUniform(D$4,D$5)</f>
        <v>450</v>
      </c>
    </row>
    <row r="30" spans="1:7" ht="15">
      <c r="A30" s="2">
        <f t="shared" si="0"/>
        <v>7</v>
      </c>
      <c r="B30" s="2">
        <f t="shared" si="1"/>
        <v>2</v>
      </c>
      <c r="C30" s="2">
        <f t="shared" si="2"/>
        <v>0</v>
      </c>
      <c r="D30" s="2">
        <f t="shared" si="3"/>
        <v>2</v>
      </c>
      <c r="E30" s="11">
        <f t="shared" si="4"/>
        <v>0.07</v>
      </c>
      <c r="F30" s="7">
        <f>[2]!genBinomial(1,E30)</f>
        <v>0</v>
      </c>
      <c r="G30" s="12">
        <f>C30*D$3+F30*[2]!genUniform(D$4,D$5)</f>
        <v>0</v>
      </c>
    </row>
    <row r="31" spans="1:7" ht="15">
      <c r="A31" s="2">
        <f t="shared" si="0"/>
        <v>8</v>
      </c>
      <c r="B31" s="2">
        <f t="shared" si="1"/>
        <v>3</v>
      </c>
      <c r="C31" s="2">
        <f t="shared" si="2"/>
        <v>0</v>
      </c>
      <c r="D31" s="2">
        <f t="shared" si="3"/>
        <v>3</v>
      </c>
      <c r="E31" s="11">
        <f t="shared" si="4"/>
        <v>0.12</v>
      </c>
      <c r="F31" s="7">
        <f>[2]!genBinomial(1,E31)</f>
        <v>0</v>
      </c>
      <c r="G31" s="12">
        <f>C31*D$3+F31*[2]!genUniform(D$4,D$5)</f>
        <v>0</v>
      </c>
    </row>
    <row r="32" spans="1:7" ht="15">
      <c r="A32" s="2">
        <f t="shared" si="0"/>
        <v>9</v>
      </c>
      <c r="B32" s="2">
        <f t="shared" si="1"/>
        <v>4</v>
      </c>
      <c r="C32" s="2">
        <f t="shared" si="2"/>
        <v>1</v>
      </c>
      <c r="D32" s="2">
        <f t="shared" si="3"/>
        <v>1</v>
      </c>
      <c r="E32" s="11">
        <f t="shared" si="4"/>
        <v>0.03</v>
      </c>
      <c r="F32" s="7">
        <f>[2]!genBinomial(1,E32)</f>
        <v>0</v>
      </c>
      <c r="G32" s="12">
        <f>C32*D$3+F32*[2]!genUniform(D$4,D$5)</f>
        <v>450</v>
      </c>
    </row>
    <row r="33" spans="1:7" ht="15">
      <c r="A33" s="2">
        <f t="shared" si="0"/>
        <v>10</v>
      </c>
      <c r="B33" s="2">
        <f t="shared" si="1"/>
        <v>2</v>
      </c>
      <c r="C33" s="2">
        <f t="shared" si="2"/>
        <v>0</v>
      </c>
      <c r="D33" s="2">
        <f t="shared" si="3"/>
        <v>2</v>
      </c>
      <c r="E33" s="11">
        <f t="shared" si="4"/>
        <v>0.07</v>
      </c>
      <c r="F33" s="7">
        <f>[2]!genBinomial(1,E33)</f>
        <v>0</v>
      </c>
      <c r="G33" s="12">
        <f>C33*D$3+F33*[2]!genUniform(D$4,D$5)</f>
        <v>0</v>
      </c>
    </row>
    <row r="34" spans="1:7" ht="15" hidden="1">
      <c r="A34" s="2">
        <f t="shared" si="0"/>
        <v>11</v>
      </c>
      <c r="B34" s="2">
        <f t="shared" si="1"/>
        <v>3</v>
      </c>
      <c r="C34" s="2">
        <f t="shared" si="2"/>
        <v>0</v>
      </c>
      <c r="D34" s="2">
        <f t="shared" si="3"/>
        <v>3</v>
      </c>
      <c r="E34" s="11">
        <f t="shared" si="4"/>
        <v>0.12</v>
      </c>
      <c r="F34" s="7">
        <f>[2]!genBinomial(1,E34)</f>
        <v>1</v>
      </c>
      <c r="G34" s="12">
        <f>C34*D$3+F34*[2]!genUniform(D$4,D$5)</f>
        <v>1576.5013941359457</v>
      </c>
    </row>
    <row r="35" spans="1:7" ht="15" hidden="1">
      <c r="A35" s="2">
        <f t="shared" si="0"/>
        <v>12</v>
      </c>
      <c r="B35" s="2">
        <f t="shared" si="1"/>
        <v>1</v>
      </c>
      <c r="C35" s="2">
        <f t="shared" si="2"/>
        <v>0</v>
      </c>
      <c r="D35" s="2">
        <f t="shared" si="3"/>
        <v>1</v>
      </c>
      <c r="E35" s="11">
        <f t="shared" si="4"/>
        <v>0.03</v>
      </c>
      <c r="F35" s="7">
        <f>[2]!genBinomial(1,E35)</f>
        <v>0</v>
      </c>
      <c r="G35" s="12">
        <f>C35*D$3+F35*[2]!genUniform(D$4,D$5)</f>
        <v>0</v>
      </c>
    </row>
    <row r="36" spans="1:7" ht="15" hidden="1">
      <c r="A36" s="2">
        <f t="shared" si="0"/>
        <v>13</v>
      </c>
      <c r="B36" s="2">
        <f t="shared" si="1"/>
        <v>2</v>
      </c>
      <c r="C36" s="2">
        <f t="shared" si="2"/>
        <v>0</v>
      </c>
      <c r="D36" s="2">
        <f t="shared" si="3"/>
        <v>2</v>
      </c>
      <c r="E36" s="11">
        <f t="shared" si="4"/>
        <v>0.07</v>
      </c>
      <c r="F36" s="7">
        <f>[2]!genBinomial(1,E36)</f>
        <v>0</v>
      </c>
      <c r="G36" s="12">
        <f>C36*D$3+F36*[2]!genUniform(D$4,D$5)</f>
        <v>0</v>
      </c>
    </row>
    <row r="37" spans="1:7" ht="15" hidden="1">
      <c r="A37" s="2">
        <f t="shared" si="0"/>
        <v>14</v>
      </c>
      <c r="B37" s="2">
        <f t="shared" si="1"/>
        <v>3</v>
      </c>
      <c r="C37" s="2">
        <f t="shared" si="2"/>
        <v>0</v>
      </c>
      <c r="D37" s="2">
        <f t="shared" si="3"/>
        <v>3</v>
      </c>
      <c r="E37" s="11">
        <f t="shared" si="4"/>
        <v>0.12</v>
      </c>
      <c r="F37" s="7">
        <f>[2]!genBinomial(1,E37)</f>
        <v>0</v>
      </c>
      <c r="G37" s="12">
        <f>C37*D$3+F37*[2]!genUniform(D$4,D$5)</f>
        <v>0</v>
      </c>
    </row>
    <row r="38" spans="1:7" ht="15" hidden="1">
      <c r="A38" s="2">
        <f t="shared" si="0"/>
        <v>15</v>
      </c>
      <c r="B38" s="2">
        <f t="shared" si="1"/>
        <v>4</v>
      </c>
      <c r="C38" s="2">
        <f t="shared" si="2"/>
        <v>1</v>
      </c>
      <c r="D38" s="2">
        <f t="shared" si="3"/>
        <v>1</v>
      </c>
      <c r="E38" s="11">
        <f t="shared" si="4"/>
        <v>0.03</v>
      </c>
      <c r="F38" s="7">
        <f>[2]!genBinomial(1,E38)</f>
        <v>0</v>
      </c>
      <c r="G38" s="12">
        <f>C38*D$3+F38*[2]!genUniform(D$4,D$5)</f>
        <v>450</v>
      </c>
    </row>
    <row r="39" spans="1:7" ht="15" hidden="1">
      <c r="A39" s="2">
        <f t="shared" si="0"/>
        <v>16</v>
      </c>
      <c r="B39" s="2">
        <f t="shared" si="1"/>
        <v>2</v>
      </c>
      <c r="C39" s="2">
        <f t="shared" si="2"/>
        <v>0</v>
      </c>
      <c r="D39" s="2">
        <f t="shared" si="3"/>
        <v>2</v>
      </c>
      <c r="E39" s="11">
        <f t="shared" si="4"/>
        <v>0.07</v>
      </c>
      <c r="F39" s="7">
        <f>[2]!genBinomial(1,E39)</f>
        <v>0</v>
      </c>
      <c r="G39" s="12">
        <f>C39*D$3+F39*[2]!genUniform(D$4,D$5)</f>
        <v>0</v>
      </c>
    </row>
    <row r="40" spans="1:7" ht="15" hidden="1">
      <c r="A40" s="2">
        <f t="shared" si="0"/>
        <v>17</v>
      </c>
      <c r="B40" s="2">
        <f t="shared" si="1"/>
        <v>3</v>
      </c>
      <c r="C40" s="2">
        <f t="shared" si="2"/>
        <v>0</v>
      </c>
      <c r="D40" s="2">
        <f t="shared" si="3"/>
        <v>3</v>
      </c>
      <c r="E40" s="11">
        <f t="shared" si="4"/>
        <v>0.12</v>
      </c>
      <c r="F40" s="7">
        <f>[2]!genBinomial(1,E40)</f>
        <v>0</v>
      </c>
      <c r="G40" s="12">
        <f>C40*D$3+F40*[2]!genUniform(D$4,D$5)</f>
        <v>0</v>
      </c>
    </row>
    <row r="41" spans="1:7" ht="15" hidden="1">
      <c r="A41" s="2">
        <f t="shared" si="0"/>
        <v>18</v>
      </c>
      <c r="B41" s="2">
        <f t="shared" si="1"/>
        <v>4</v>
      </c>
      <c r="C41" s="2">
        <f t="shared" si="2"/>
        <v>1</v>
      </c>
      <c r="D41" s="2">
        <f t="shared" si="3"/>
        <v>1</v>
      </c>
      <c r="E41" s="11">
        <f t="shared" si="4"/>
        <v>0.03</v>
      </c>
      <c r="F41" s="7">
        <f>[2]!genBinomial(1,E41)</f>
        <v>0</v>
      </c>
      <c r="G41" s="12">
        <f>C41*D$3+F41*[2]!genUniform(D$4,D$5)</f>
        <v>450</v>
      </c>
    </row>
    <row r="42" spans="1:7" ht="15" hidden="1">
      <c r="A42" s="2">
        <f t="shared" si="0"/>
        <v>19</v>
      </c>
      <c r="B42" s="2">
        <f t="shared" si="1"/>
        <v>2</v>
      </c>
      <c r="C42" s="2">
        <f t="shared" si="2"/>
        <v>0</v>
      </c>
      <c r="D42" s="2">
        <f t="shared" si="3"/>
        <v>2</v>
      </c>
      <c r="E42" s="11">
        <f t="shared" si="4"/>
        <v>0.07</v>
      </c>
      <c r="F42" s="7">
        <f>[2]!genBinomial(1,E42)</f>
        <v>0</v>
      </c>
      <c r="G42" s="12">
        <f>C42*D$3+F42*[2]!genUniform(D$4,D$5)</f>
        <v>0</v>
      </c>
    </row>
    <row r="43" spans="1:7" ht="15" hidden="1">
      <c r="A43" s="2">
        <f t="shared" si="0"/>
        <v>20</v>
      </c>
      <c r="B43" s="2">
        <f t="shared" si="1"/>
        <v>3</v>
      </c>
      <c r="C43" s="2">
        <f t="shared" si="2"/>
        <v>0</v>
      </c>
      <c r="D43" s="2">
        <f t="shared" si="3"/>
        <v>3</v>
      </c>
      <c r="E43" s="11">
        <f t="shared" si="4"/>
        <v>0.12</v>
      </c>
      <c r="F43" s="7">
        <f>[2]!genBinomial(1,E43)</f>
        <v>0</v>
      </c>
      <c r="G43" s="12">
        <f>C43*D$3+F43*[2]!genUniform(D$4,D$5)</f>
        <v>0</v>
      </c>
    </row>
    <row r="44" spans="1:7" ht="15" hidden="1">
      <c r="A44" s="2">
        <f t="shared" si="0"/>
        <v>21</v>
      </c>
      <c r="B44" s="2">
        <f t="shared" si="1"/>
        <v>4</v>
      </c>
      <c r="C44" s="2">
        <f t="shared" si="2"/>
        <v>1</v>
      </c>
      <c r="D44" s="2">
        <f t="shared" si="3"/>
        <v>1</v>
      </c>
      <c r="E44" s="11">
        <f t="shared" si="4"/>
        <v>0.03</v>
      </c>
      <c r="F44" s="7">
        <f>[2]!genBinomial(1,E44)</f>
        <v>0</v>
      </c>
      <c r="G44" s="12">
        <f>C44*D$3+F44*[2]!genUniform(D$4,D$5)</f>
        <v>450</v>
      </c>
    </row>
    <row r="45" spans="1:7" ht="15" hidden="1">
      <c r="A45" s="2">
        <f t="shared" si="0"/>
        <v>22</v>
      </c>
      <c r="B45" s="2">
        <f t="shared" si="1"/>
        <v>2</v>
      </c>
      <c r="C45" s="2">
        <f t="shared" si="2"/>
        <v>0</v>
      </c>
      <c r="D45" s="2">
        <f t="shared" si="3"/>
        <v>2</v>
      </c>
      <c r="E45" s="11">
        <f t="shared" si="4"/>
        <v>0.07</v>
      </c>
      <c r="F45" s="7">
        <f>[2]!genBinomial(1,E45)</f>
        <v>0</v>
      </c>
      <c r="G45" s="12">
        <f>C45*D$3+F45*[2]!genUniform(D$4,D$5)</f>
        <v>0</v>
      </c>
    </row>
    <row r="46" spans="1:7" ht="15" hidden="1">
      <c r="A46" s="2">
        <f t="shared" si="0"/>
        <v>23</v>
      </c>
      <c r="B46" s="2">
        <f t="shared" si="1"/>
        <v>3</v>
      </c>
      <c r="C46" s="2">
        <f t="shared" si="2"/>
        <v>0</v>
      </c>
      <c r="D46" s="2">
        <f t="shared" si="3"/>
        <v>3</v>
      </c>
      <c r="E46" s="11">
        <f t="shared" si="4"/>
        <v>0.12</v>
      </c>
      <c r="F46" s="7">
        <f>[2]!genBinomial(1,E46)</f>
        <v>0</v>
      </c>
      <c r="G46" s="12">
        <f>C46*D$3+F46*[2]!genUniform(D$4,D$5)</f>
        <v>0</v>
      </c>
    </row>
    <row r="47" spans="1:7" ht="15" hidden="1">
      <c r="A47" s="2">
        <f t="shared" si="0"/>
        <v>24</v>
      </c>
      <c r="B47" s="2">
        <f t="shared" si="1"/>
        <v>4</v>
      </c>
      <c r="C47" s="2">
        <f t="shared" si="2"/>
        <v>1</v>
      </c>
      <c r="D47" s="2">
        <f t="shared" si="3"/>
        <v>1</v>
      </c>
      <c r="E47" s="11">
        <f t="shared" si="4"/>
        <v>0.03</v>
      </c>
      <c r="F47" s="7">
        <f>[2]!genBinomial(1,E47)</f>
        <v>0</v>
      </c>
      <c r="G47" s="12">
        <f>C47*D$3+F47*[2]!genUniform(D$4,D$5)</f>
        <v>450</v>
      </c>
    </row>
    <row r="48" spans="1:7" ht="15" hidden="1">
      <c r="A48" s="2">
        <f t="shared" si="0"/>
        <v>25</v>
      </c>
      <c r="B48" s="2">
        <f t="shared" si="1"/>
        <v>2</v>
      </c>
      <c r="C48" s="2">
        <f t="shared" si="2"/>
        <v>0</v>
      </c>
      <c r="D48" s="2">
        <f t="shared" si="3"/>
        <v>2</v>
      </c>
      <c r="E48" s="11">
        <f t="shared" si="4"/>
        <v>0.07</v>
      </c>
      <c r="F48" s="7">
        <f>[2]!genBinomial(1,E48)</f>
        <v>0</v>
      </c>
      <c r="G48" s="12">
        <f>C48*D$3+F48*[2]!genUniform(D$4,D$5)</f>
        <v>0</v>
      </c>
    </row>
    <row r="49" spans="1:7" ht="15" hidden="1">
      <c r="A49" s="2">
        <f t="shared" si="0"/>
        <v>26</v>
      </c>
      <c r="B49" s="2">
        <f t="shared" si="1"/>
        <v>3</v>
      </c>
      <c r="C49" s="2">
        <f t="shared" si="2"/>
        <v>0</v>
      </c>
      <c r="D49" s="2">
        <f t="shared" si="3"/>
        <v>3</v>
      </c>
      <c r="E49" s="11">
        <f t="shared" si="4"/>
        <v>0.12</v>
      </c>
      <c r="F49" s="7">
        <f>[2]!genBinomial(1,E49)</f>
        <v>0</v>
      </c>
      <c r="G49" s="12">
        <f>C49*D$3+F49*[2]!genUniform(D$4,D$5)</f>
        <v>0</v>
      </c>
    </row>
    <row r="50" spans="1:7" ht="15" hidden="1">
      <c r="A50" s="2">
        <f t="shared" si="0"/>
        <v>27</v>
      </c>
      <c r="B50" s="2">
        <f t="shared" si="1"/>
        <v>4</v>
      </c>
      <c r="C50" s="2">
        <f t="shared" si="2"/>
        <v>1</v>
      </c>
      <c r="D50" s="2">
        <f t="shared" si="3"/>
        <v>1</v>
      </c>
      <c r="E50" s="11">
        <f t="shared" si="4"/>
        <v>0.03</v>
      </c>
      <c r="F50" s="7">
        <f>[2]!genBinomial(1,E50)</f>
        <v>0</v>
      </c>
      <c r="G50" s="12">
        <f>C50*D$3+F50*[2]!genUniform(D$4,D$5)</f>
        <v>450</v>
      </c>
    </row>
    <row r="51" spans="1:7" ht="15" hidden="1">
      <c r="A51" s="2">
        <f t="shared" si="0"/>
        <v>28</v>
      </c>
      <c r="B51" s="2">
        <f t="shared" si="1"/>
        <v>2</v>
      </c>
      <c r="C51" s="2">
        <f t="shared" si="2"/>
        <v>0</v>
      </c>
      <c r="D51" s="2">
        <f t="shared" si="3"/>
        <v>2</v>
      </c>
      <c r="E51" s="11">
        <f t="shared" si="4"/>
        <v>0.07</v>
      </c>
      <c r="F51" s="7">
        <f>[2]!genBinomial(1,E51)</f>
        <v>0</v>
      </c>
      <c r="G51" s="12">
        <f>C51*D$3+F51*[2]!genUniform(D$4,D$5)</f>
        <v>0</v>
      </c>
    </row>
    <row r="52" spans="1:7" ht="15" hidden="1">
      <c r="A52" s="2">
        <f t="shared" si="0"/>
        <v>29</v>
      </c>
      <c r="B52" s="2">
        <f t="shared" si="1"/>
        <v>3</v>
      </c>
      <c r="C52" s="2">
        <f t="shared" si="2"/>
        <v>0</v>
      </c>
      <c r="D52" s="2">
        <f t="shared" si="3"/>
        <v>3</v>
      </c>
      <c r="E52" s="11">
        <f t="shared" si="4"/>
        <v>0.12</v>
      </c>
      <c r="F52" s="7">
        <f>[2]!genBinomial(1,E52)</f>
        <v>0</v>
      </c>
      <c r="G52" s="12">
        <f>C52*D$3+F52*[2]!genUniform(D$4,D$5)</f>
        <v>0</v>
      </c>
    </row>
    <row r="53" spans="1:7" ht="15" hidden="1">
      <c r="A53" s="2">
        <f t="shared" si="0"/>
        <v>30</v>
      </c>
      <c r="B53" s="2">
        <f t="shared" si="1"/>
        <v>4</v>
      </c>
      <c r="C53" s="2">
        <f t="shared" si="2"/>
        <v>1</v>
      </c>
      <c r="D53" s="2">
        <f t="shared" si="3"/>
        <v>1</v>
      </c>
      <c r="E53" s="11">
        <f t="shared" si="4"/>
        <v>0.03</v>
      </c>
      <c r="F53" s="7">
        <f>[2]!genBinomial(1,E53)</f>
        <v>0</v>
      </c>
      <c r="G53" s="12">
        <f>C53*D$3+F53*[2]!genUniform(D$4,D$5)</f>
        <v>450</v>
      </c>
    </row>
    <row r="54" spans="1:7" ht="15" hidden="1">
      <c r="A54" s="2">
        <f t="shared" si="0"/>
        <v>31</v>
      </c>
      <c r="B54" s="2">
        <f t="shared" si="1"/>
        <v>2</v>
      </c>
      <c r="C54" s="2">
        <f t="shared" si="2"/>
        <v>0</v>
      </c>
      <c r="D54" s="2">
        <f t="shared" si="3"/>
        <v>2</v>
      </c>
      <c r="E54" s="11">
        <f t="shared" si="4"/>
        <v>0.07</v>
      </c>
      <c r="F54" s="7">
        <f>[2]!genBinomial(1,E54)</f>
        <v>0</v>
      </c>
      <c r="G54" s="12">
        <f>C54*D$3+F54*[2]!genUniform(D$4,D$5)</f>
        <v>0</v>
      </c>
    </row>
    <row r="55" spans="1:7" ht="15" hidden="1">
      <c r="A55" s="2">
        <f t="shared" si="0"/>
        <v>32</v>
      </c>
      <c r="B55" s="2">
        <f t="shared" si="1"/>
        <v>3</v>
      </c>
      <c r="C55" s="2">
        <f t="shared" si="2"/>
        <v>0</v>
      </c>
      <c r="D55" s="2">
        <f t="shared" si="3"/>
        <v>3</v>
      </c>
      <c r="E55" s="11">
        <f t="shared" si="4"/>
        <v>0.12</v>
      </c>
      <c r="F55" s="7">
        <f>[2]!genBinomial(1,E55)</f>
        <v>0</v>
      </c>
      <c r="G55" s="12">
        <f>C55*D$3+F55*[2]!genUniform(D$4,D$5)</f>
        <v>0</v>
      </c>
    </row>
    <row r="56" spans="1:7" ht="15" hidden="1">
      <c r="A56" s="2">
        <f t="shared" si="0"/>
        <v>33</v>
      </c>
      <c r="B56" s="2">
        <f t="shared" si="1"/>
        <v>4</v>
      </c>
      <c r="C56" s="2">
        <f t="shared" si="2"/>
        <v>1</v>
      </c>
      <c r="D56" s="2">
        <f t="shared" si="3"/>
        <v>1</v>
      </c>
      <c r="E56" s="11">
        <f t="shared" si="4"/>
        <v>0.03</v>
      </c>
      <c r="F56" s="7">
        <f>[2]!genBinomial(1,E56)</f>
        <v>0</v>
      </c>
      <c r="G56" s="12">
        <f>C56*D$3+F56*[2]!genUniform(D$4,D$5)</f>
        <v>450</v>
      </c>
    </row>
    <row r="57" spans="1:7" ht="15" hidden="1">
      <c r="A57" s="2">
        <f t="shared" si="0"/>
        <v>34</v>
      </c>
      <c r="B57" s="2">
        <f t="shared" si="1"/>
        <v>2</v>
      </c>
      <c r="C57" s="2">
        <f t="shared" si="2"/>
        <v>0</v>
      </c>
      <c r="D57" s="2">
        <f t="shared" si="3"/>
        <v>2</v>
      </c>
      <c r="E57" s="11">
        <f t="shared" si="4"/>
        <v>0.07</v>
      </c>
      <c r="F57" s="7">
        <f>[2]!genBinomial(1,E57)</f>
        <v>0</v>
      </c>
      <c r="G57" s="12">
        <f>C57*D$3+F57*[2]!genUniform(D$4,D$5)</f>
        <v>0</v>
      </c>
    </row>
    <row r="58" spans="1:7" ht="15" hidden="1">
      <c r="A58" s="2">
        <f t="shared" si="0"/>
        <v>35</v>
      </c>
      <c r="B58" s="2">
        <f t="shared" si="1"/>
        <v>3</v>
      </c>
      <c r="C58" s="2">
        <f t="shared" si="2"/>
        <v>0</v>
      </c>
      <c r="D58" s="2">
        <f t="shared" si="3"/>
        <v>3</v>
      </c>
      <c r="E58" s="11">
        <f t="shared" si="4"/>
        <v>0.12</v>
      </c>
      <c r="F58" s="7">
        <f>[2]!genBinomial(1,E58)</f>
        <v>0</v>
      </c>
      <c r="G58" s="12">
        <f>C58*D$3+F58*[2]!genUniform(D$4,D$5)</f>
        <v>0</v>
      </c>
    </row>
    <row r="59" spans="1:7" ht="15" hidden="1">
      <c r="A59" s="2">
        <f t="shared" si="0"/>
        <v>36</v>
      </c>
      <c r="B59" s="2">
        <f t="shared" si="1"/>
        <v>4</v>
      </c>
      <c r="C59" s="2">
        <f t="shared" si="2"/>
        <v>1</v>
      </c>
      <c r="D59" s="2">
        <f t="shared" si="3"/>
        <v>1</v>
      </c>
      <c r="E59" s="11">
        <f t="shared" si="4"/>
        <v>0.03</v>
      </c>
      <c r="F59" s="7">
        <f>[2]!genBinomial(1,E59)</f>
        <v>0</v>
      </c>
      <c r="G59" s="12">
        <f>C59*D$3+F59*[2]!genUniform(D$4,D$5)</f>
        <v>450</v>
      </c>
    </row>
    <row r="60" spans="1:7" ht="15" hidden="1">
      <c r="A60" s="2">
        <f t="shared" si="0"/>
        <v>37</v>
      </c>
      <c r="B60" s="2">
        <f t="shared" si="1"/>
        <v>2</v>
      </c>
      <c r="C60" s="2">
        <f t="shared" si="2"/>
        <v>0</v>
      </c>
      <c r="D60" s="2">
        <f t="shared" si="3"/>
        <v>2</v>
      </c>
      <c r="E60" s="11">
        <f t="shared" si="4"/>
        <v>0.07</v>
      </c>
      <c r="F60" s="7">
        <f>[2]!genBinomial(1,E60)</f>
        <v>0</v>
      </c>
      <c r="G60" s="12">
        <f>C60*D$3+F60*[2]!genUniform(D$4,D$5)</f>
        <v>0</v>
      </c>
    </row>
    <row r="61" spans="1:7" ht="15" hidden="1">
      <c r="A61" s="2">
        <f t="shared" si="0"/>
        <v>38</v>
      </c>
      <c r="B61" s="2">
        <f t="shared" si="1"/>
        <v>3</v>
      </c>
      <c r="C61" s="2">
        <f t="shared" si="2"/>
        <v>0</v>
      </c>
      <c r="D61" s="2">
        <f t="shared" si="3"/>
        <v>3</v>
      </c>
      <c r="E61" s="11">
        <f t="shared" si="4"/>
        <v>0.12</v>
      </c>
      <c r="F61" s="7">
        <f>[2]!genBinomial(1,E61)</f>
        <v>0</v>
      </c>
      <c r="G61" s="12">
        <f>C61*D$3+F61*[2]!genUniform(D$4,D$5)</f>
        <v>0</v>
      </c>
    </row>
    <row r="62" spans="1:7" ht="15" hidden="1">
      <c r="A62" s="2">
        <f t="shared" si="0"/>
        <v>39</v>
      </c>
      <c r="B62" s="2">
        <f t="shared" si="1"/>
        <v>4</v>
      </c>
      <c r="C62" s="2">
        <f t="shared" si="2"/>
        <v>1</v>
      </c>
      <c r="D62" s="2">
        <f t="shared" si="3"/>
        <v>1</v>
      </c>
      <c r="E62" s="11">
        <f t="shared" si="4"/>
        <v>0.03</v>
      </c>
      <c r="F62" s="7">
        <f>[2]!genBinomial(1,E62)</f>
        <v>0</v>
      </c>
      <c r="G62" s="12">
        <f>C62*D$3+F62*[2]!genUniform(D$4,D$5)</f>
        <v>450</v>
      </c>
    </row>
    <row r="63" spans="1:7" ht="15" hidden="1">
      <c r="A63" s="2">
        <f t="shared" si="0"/>
        <v>40</v>
      </c>
      <c r="B63" s="2">
        <f t="shared" si="1"/>
        <v>2</v>
      </c>
      <c r="C63" s="2">
        <f t="shared" si="2"/>
        <v>0</v>
      </c>
      <c r="D63" s="2">
        <f t="shared" si="3"/>
        <v>2</v>
      </c>
      <c r="E63" s="11">
        <f t="shared" si="4"/>
        <v>0.07</v>
      </c>
      <c r="F63" s="7">
        <f>[2]!genBinomial(1,E63)</f>
        <v>0</v>
      </c>
      <c r="G63" s="12">
        <f>C63*D$3+F63*[2]!genUniform(D$4,D$5)</f>
        <v>0</v>
      </c>
    </row>
    <row r="64" spans="1:7" ht="15" hidden="1">
      <c r="A64" s="2">
        <f t="shared" si="0"/>
        <v>41</v>
      </c>
      <c r="B64" s="2">
        <f t="shared" si="1"/>
        <v>3</v>
      </c>
      <c r="C64" s="2">
        <f t="shared" si="2"/>
        <v>0</v>
      </c>
      <c r="D64" s="2">
        <f t="shared" si="3"/>
        <v>3</v>
      </c>
      <c r="E64" s="11">
        <f t="shared" si="4"/>
        <v>0.12</v>
      </c>
      <c r="F64" s="7">
        <f>[2]!genBinomial(1,E64)</f>
        <v>0</v>
      </c>
      <c r="G64" s="12">
        <f>C64*D$3+F64*[2]!genUniform(D$4,D$5)</f>
        <v>0</v>
      </c>
    </row>
    <row r="65" spans="1:7" ht="15" hidden="1">
      <c r="A65" s="2">
        <f t="shared" si="0"/>
        <v>42</v>
      </c>
      <c r="B65" s="2">
        <f t="shared" si="1"/>
        <v>4</v>
      </c>
      <c r="C65" s="2">
        <f t="shared" si="2"/>
        <v>1</v>
      </c>
      <c r="D65" s="2">
        <f t="shared" si="3"/>
        <v>1</v>
      </c>
      <c r="E65" s="11">
        <f t="shared" si="4"/>
        <v>0.03</v>
      </c>
      <c r="F65" s="7">
        <f>[2]!genBinomial(1,E65)</f>
        <v>0</v>
      </c>
      <c r="G65" s="12">
        <f>C65*D$3+F65*[2]!genUniform(D$4,D$5)</f>
        <v>450</v>
      </c>
    </row>
    <row r="66" spans="1:7" ht="15" hidden="1">
      <c r="A66" s="2">
        <f t="shared" si="0"/>
        <v>43</v>
      </c>
      <c r="B66" s="2">
        <f t="shared" si="1"/>
        <v>2</v>
      </c>
      <c r="C66" s="2">
        <f t="shared" si="2"/>
        <v>0</v>
      </c>
      <c r="D66" s="2">
        <f t="shared" si="3"/>
        <v>2</v>
      </c>
      <c r="E66" s="11">
        <f t="shared" si="4"/>
        <v>0.07</v>
      </c>
      <c r="F66" s="7">
        <f>[2]!genBinomial(1,E66)</f>
        <v>0</v>
      </c>
      <c r="G66" s="12">
        <f>C66*D$3+F66*[2]!genUniform(D$4,D$5)</f>
        <v>0</v>
      </c>
    </row>
    <row r="67" spans="1:7" ht="15" hidden="1">
      <c r="A67" s="2">
        <f t="shared" si="0"/>
        <v>44</v>
      </c>
      <c r="B67" s="2">
        <f t="shared" si="1"/>
        <v>3</v>
      </c>
      <c r="C67" s="2">
        <f t="shared" si="2"/>
        <v>0</v>
      </c>
      <c r="D67" s="2">
        <f t="shared" si="3"/>
        <v>3</v>
      </c>
      <c r="E67" s="11">
        <f t="shared" si="4"/>
        <v>0.12</v>
      </c>
      <c r="F67" s="7">
        <f>[2]!genBinomial(1,E67)</f>
        <v>0</v>
      </c>
      <c r="G67" s="12">
        <f>C67*D$3+F67*[2]!genUniform(D$4,D$5)</f>
        <v>0</v>
      </c>
    </row>
    <row r="68" spans="1:7" ht="15" hidden="1">
      <c r="A68" s="2">
        <f t="shared" si="0"/>
        <v>45</v>
      </c>
      <c r="B68" s="2">
        <f t="shared" si="1"/>
        <v>4</v>
      </c>
      <c r="C68" s="2">
        <f t="shared" si="2"/>
        <v>1</v>
      </c>
      <c r="D68" s="2">
        <f t="shared" si="3"/>
        <v>1</v>
      </c>
      <c r="E68" s="11">
        <f t="shared" si="4"/>
        <v>0.03</v>
      </c>
      <c r="F68" s="7">
        <f>[2]!genBinomial(1,E68)</f>
        <v>0</v>
      </c>
      <c r="G68" s="12">
        <f>C68*D$3+F68*[2]!genUniform(D$4,D$5)</f>
        <v>450</v>
      </c>
    </row>
    <row r="69" spans="1:7" ht="15" hidden="1">
      <c r="A69" s="2">
        <f t="shared" si="0"/>
        <v>46</v>
      </c>
      <c r="B69" s="2">
        <f t="shared" si="1"/>
        <v>2</v>
      </c>
      <c r="C69" s="2">
        <f t="shared" si="2"/>
        <v>0</v>
      </c>
      <c r="D69" s="2">
        <f t="shared" si="3"/>
        <v>2</v>
      </c>
      <c r="E69" s="11">
        <f t="shared" si="4"/>
        <v>0.07</v>
      </c>
      <c r="F69" s="7">
        <f>[2]!genBinomial(1,E69)</f>
        <v>0</v>
      </c>
      <c r="G69" s="12">
        <f>C69*D$3+F69*[2]!genUniform(D$4,D$5)</f>
        <v>0</v>
      </c>
    </row>
    <row r="70" spans="1:7" ht="15" hidden="1">
      <c r="A70" s="2">
        <f t="shared" si="0"/>
        <v>47</v>
      </c>
      <c r="B70" s="2">
        <f t="shared" si="1"/>
        <v>3</v>
      </c>
      <c r="C70" s="2">
        <f t="shared" si="2"/>
        <v>0</v>
      </c>
      <c r="D70" s="2">
        <f t="shared" si="3"/>
        <v>3</v>
      </c>
      <c r="E70" s="11">
        <f t="shared" si="4"/>
        <v>0.12</v>
      </c>
      <c r="F70" s="7">
        <f>[2]!genBinomial(1,E70)</f>
        <v>0</v>
      </c>
      <c r="G70" s="12">
        <f>C70*D$3+F70*[2]!genUniform(D$4,D$5)</f>
        <v>0</v>
      </c>
    </row>
    <row r="71" spans="1:7" ht="15" hidden="1">
      <c r="A71" s="2">
        <f t="shared" si="0"/>
        <v>48</v>
      </c>
      <c r="B71" s="2">
        <f t="shared" si="1"/>
        <v>4</v>
      </c>
      <c r="C71" s="2">
        <f t="shared" si="2"/>
        <v>1</v>
      </c>
      <c r="D71" s="2">
        <f t="shared" si="3"/>
        <v>1</v>
      </c>
      <c r="E71" s="11">
        <f t="shared" si="4"/>
        <v>0.03</v>
      </c>
      <c r="F71" s="7">
        <f>[2]!genBinomial(1,E71)</f>
        <v>0</v>
      </c>
      <c r="G71" s="12">
        <f>C71*D$3+F71*[2]!genUniform(D$4,D$5)</f>
        <v>450</v>
      </c>
    </row>
    <row r="72" spans="1:7" ht="15" hidden="1">
      <c r="A72" s="2">
        <f t="shared" si="0"/>
        <v>49</v>
      </c>
      <c r="B72" s="2">
        <f t="shared" si="1"/>
        <v>2</v>
      </c>
      <c r="C72" s="2">
        <f t="shared" si="2"/>
        <v>0</v>
      </c>
      <c r="D72" s="2">
        <f t="shared" si="3"/>
        <v>2</v>
      </c>
      <c r="E72" s="11">
        <f t="shared" si="4"/>
        <v>0.07</v>
      </c>
      <c r="F72" s="7">
        <f>[2]!genBinomial(1,E72)</f>
        <v>0</v>
      </c>
      <c r="G72" s="12">
        <f>C72*D$3+F72*[2]!genUniform(D$4,D$5)</f>
        <v>0</v>
      </c>
    </row>
    <row r="73" spans="1:7" ht="15" hidden="1">
      <c r="A73" s="2">
        <f t="shared" si="0"/>
        <v>50</v>
      </c>
      <c r="B73" s="2">
        <f t="shared" si="1"/>
        <v>3</v>
      </c>
      <c r="C73" s="2">
        <f t="shared" si="2"/>
        <v>0</v>
      </c>
      <c r="D73" s="2">
        <f t="shared" si="3"/>
        <v>3</v>
      </c>
      <c r="E73" s="11">
        <f t="shared" si="4"/>
        <v>0.12</v>
      </c>
      <c r="F73" s="7">
        <f>[2]!genBinomial(1,E73)</f>
        <v>0</v>
      </c>
      <c r="G73" s="12">
        <f>C73*D$3+F73*[2]!genUniform(D$4,D$5)</f>
        <v>0</v>
      </c>
    </row>
    <row r="74" spans="1:7" ht="15" hidden="1">
      <c r="A74" s="2">
        <f t="shared" si="0"/>
        <v>51</v>
      </c>
      <c r="B74" s="2">
        <f t="shared" si="1"/>
        <v>4</v>
      </c>
      <c r="C74" s="2">
        <f t="shared" si="2"/>
        <v>1</v>
      </c>
      <c r="D74" s="2">
        <f t="shared" si="3"/>
        <v>1</v>
      </c>
      <c r="E74" s="11">
        <f t="shared" si="4"/>
        <v>0.03</v>
      </c>
      <c r="F74" s="7">
        <f>[2]!genBinomial(1,E74)</f>
        <v>0</v>
      </c>
      <c r="G74" s="12">
        <f>C74*D$3+F74*[2]!genUniform(D$4,D$5)</f>
        <v>450</v>
      </c>
    </row>
    <row r="75" spans="1:7" ht="15" hidden="1">
      <c r="A75" s="2">
        <f t="shared" si="0"/>
        <v>52</v>
      </c>
      <c r="B75" s="2">
        <f t="shared" si="1"/>
        <v>2</v>
      </c>
      <c r="C75" s="2">
        <f t="shared" si="2"/>
        <v>0</v>
      </c>
      <c r="D75" s="2">
        <f t="shared" si="3"/>
        <v>2</v>
      </c>
      <c r="E75" s="11">
        <f t="shared" si="4"/>
        <v>0.07</v>
      </c>
      <c r="F75" s="7">
        <f>[2]!genBinomial(1,E75)</f>
        <v>0</v>
      </c>
      <c r="G75" s="12">
        <f>C75*D$3+F75*[2]!genUniform(D$4,D$5)</f>
        <v>0</v>
      </c>
    </row>
    <row r="76" spans="1:7" ht="15" hidden="1">
      <c r="A76" s="2">
        <f t="shared" si="0"/>
        <v>53</v>
      </c>
      <c r="B76" s="2">
        <f t="shared" si="1"/>
        <v>3</v>
      </c>
      <c r="C76" s="2">
        <f t="shared" si="2"/>
        <v>0</v>
      </c>
      <c r="D76" s="2">
        <f t="shared" si="3"/>
        <v>3</v>
      </c>
      <c r="E76" s="11">
        <f t="shared" si="4"/>
        <v>0.12</v>
      </c>
      <c r="F76" s="7">
        <f>[2]!genBinomial(1,E76)</f>
        <v>0</v>
      </c>
      <c r="G76" s="12">
        <f>C76*D$3+F76*[2]!genUniform(D$4,D$5)</f>
        <v>0</v>
      </c>
    </row>
    <row r="77" spans="1:7" ht="15" hidden="1">
      <c r="A77" s="2">
        <f t="shared" si="0"/>
        <v>54</v>
      </c>
      <c r="B77" s="2">
        <f t="shared" si="1"/>
        <v>4</v>
      </c>
      <c r="C77" s="2">
        <f t="shared" si="2"/>
        <v>1</v>
      </c>
      <c r="D77" s="2">
        <f t="shared" si="3"/>
        <v>1</v>
      </c>
      <c r="E77" s="11">
        <f t="shared" si="4"/>
        <v>0.03</v>
      </c>
      <c r="F77" s="7">
        <f>[2]!genBinomial(1,E77)</f>
        <v>0</v>
      </c>
      <c r="G77" s="12">
        <f>C77*D$3+F77*[2]!genUniform(D$4,D$5)</f>
        <v>450</v>
      </c>
    </row>
    <row r="78" spans="1:7" ht="15" hidden="1">
      <c r="A78" s="2">
        <f t="shared" si="0"/>
        <v>55</v>
      </c>
      <c r="B78" s="2">
        <f t="shared" si="1"/>
        <v>2</v>
      </c>
      <c r="C78" s="2">
        <f t="shared" si="2"/>
        <v>0</v>
      </c>
      <c r="D78" s="2">
        <f t="shared" si="3"/>
        <v>2</v>
      </c>
      <c r="E78" s="11">
        <f t="shared" si="4"/>
        <v>0.07</v>
      </c>
      <c r="F78" s="7">
        <f>[2]!genBinomial(1,E78)</f>
        <v>0</v>
      </c>
      <c r="G78" s="12">
        <f>C78*D$3+F78*[2]!genUniform(D$4,D$5)</f>
        <v>0</v>
      </c>
    </row>
    <row r="79" spans="1:7" ht="15" hidden="1">
      <c r="A79" s="2">
        <f t="shared" si="0"/>
        <v>56</v>
      </c>
      <c r="B79" s="2">
        <f t="shared" si="1"/>
        <v>3</v>
      </c>
      <c r="C79" s="2">
        <f t="shared" si="2"/>
        <v>0</v>
      </c>
      <c r="D79" s="2">
        <f t="shared" si="3"/>
        <v>3</v>
      </c>
      <c r="E79" s="11">
        <f t="shared" si="4"/>
        <v>0.12</v>
      </c>
      <c r="F79" s="7">
        <f>[2]!genBinomial(1,E79)</f>
        <v>1</v>
      </c>
      <c r="G79" s="12">
        <f>C79*D$3+F79*[2]!genUniform(D$4,D$5)</f>
        <v>1789.2628624492042</v>
      </c>
    </row>
    <row r="80" spans="1:7" ht="15" hidden="1">
      <c r="A80" s="2">
        <f t="shared" si="0"/>
        <v>57</v>
      </c>
      <c r="B80" s="2">
        <f t="shared" si="1"/>
        <v>1</v>
      </c>
      <c r="C80" s="2">
        <f t="shared" si="2"/>
        <v>0</v>
      </c>
      <c r="D80" s="2">
        <f t="shared" si="3"/>
        <v>1</v>
      </c>
      <c r="E80" s="11">
        <f t="shared" si="4"/>
        <v>0.03</v>
      </c>
      <c r="F80" s="7">
        <f>[2]!genBinomial(1,E80)</f>
        <v>0</v>
      </c>
      <c r="G80" s="12">
        <f>C80*D$3+F80*[2]!genUniform(D$4,D$5)</f>
        <v>0</v>
      </c>
    </row>
    <row r="81" spans="1:7" ht="15" hidden="1">
      <c r="A81" s="2">
        <f t="shared" si="0"/>
        <v>58</v>
      </c>
      <c r="B81" s="2">
        <f t="shared" si="1"/>
        <v>2</v>
      </c>
      <c r="C81" s="2">
        <f t="shared" si="2"/>
        <v>0</v>
      </c>
      <c r="D81" s="2">
        <f t="shared" si="3"/>
        <v>2</v>
      </c>
      <c r="E81" s="11">
        <f t="shared" si="4"/>
        <v>0.07</v>
      </c>
      <c r="F81" s="7">
        <f>[2]!genBinomial(1,E81)</f>
        <v>0</v>
      </c>
      <c r="G81" s="12">
        <f>C81*D$3+F81*[2]!genUniform(D$4,D$5)</f>
        <v>0</v>
      </c>
    </row>
    <row r="82" spans="1:7" ht="15" hidden="1">
      <c r="A82" s="2">
        <f t="shared" si="0"/>
        <v>59</v>
      </c>
      <c r="B82" s="2">
        <f t="shared" si="1"/>
        <v>3</v>
      </c>
      <c r="C82" s="2">
        <f t="shared" si="2"/>
        <v>0</v>
      </c>
      <c r="D82" s="2">
        <f t="shared" si="3"/>
        <v>3</v>
      </c>
      <c r="E82" s="11">
        <f t="shared" si="4"/>
        <v>0.12</v>
      </c>
      <c r="F82" s="7">
        <f>[2]!genBinomial(1,E82)</f>
        <v>0</v>
      </c>
      <c r="G82" s="12">
        <f>C82*D$3+F82*[2]!genUniform(D$4,D$5)</f>
        <v>0</v>
      </c>
    </row>
    <row r="83" spans="1:7" ht="15" hidden="1">
      <c r="A83" s="2">
        <f t="shared" si="0"/>
        <v>60</v>
      </c>
      <c r="B83" s="2">
        <f t="shared" si="1"/>
        <v>4</v>
      </c>
      <c r="C83" s="2">
        <f t="shared" si="2"/>
        <v>1</v>
      </c>
      <c r="D83" s="2">
        <f t="shared" si="3"/>
        <v>1</v>
      </c>
      <c r="E83" s="11">
        <f t="shared" si="4"/>
        <v>0.03</v>
      </c>
      <c r="F83" s="7">
        <f>[2]!genBinomial(1,E83)</f>
        <v>0</v>
      </c>
      <c r="G83" s="12">
        <f>C83*D$3+F83*[2]!genUniform(D$4,D$5)</f>
        <v>450</v>
      </c>
    </row>
    <row r="84" spans="1:7" ht="15" hidden="1">
      <c r="A84" s="2">
        <f t="shared" si="0"/>
        <v>61</v>
      </c>
      <c r="B84" s="2">
        <f t="shared" si="1"/>
        <v>2</v>
      </c>
      <c r="C84" s="2">
        <f t="shared" si="2"/>
        <v>0</v>
      </c>
      <c r="D84" s="2">
        <f t="shared" si="3"/>
        <v>2</v>
      </c>
      <c r="E84" s="11">
        <f t="shared" si="4"/>
        <v>0.07</v>
      </c>
      <c r="F84" s="7">
        <f>[2]!genBinomial(1,E84)</f>
        <v>0</v>
      </c>
      <c r="G84" s="12">
        <f>C84*D$3+F84*[2]!genUniform(D$4,D$5)</f>
        <v>0</v>
      </c>
    </row>
    <row r="85" spans="1:7" ht="15" hidden="1">
      <c r="A85" s="2">
        <f t="shared" si="0"/>
        <v>62</v>
      </c>
      <c r="B85" s="2">
        <f t="shared" si="1"/>
        <v>3</v>
      </c>
      <c r="C85" s="2">
        <f t="shared" si="2"/>
        <v>0</v>
      </c>
      <c r="D85" s="2">
        <f t="shared" si="3"/>
        <v>3</v>
      </c>
      <c r="E85" s="11">
        <f t="shared" si="4"/>
        <v>0.12</v>
      </c>
      <c r="F85" s="7">
        <f>[2]!genBinomial(1,E85)</f>
        <v>0</v>
      </c>
      <c r="G85" s="12">
        <f>C85*D$3+F85*[2]!genUniform(D$4,D$5)</f>
        <v>0</v>
      </c>
    </row>
    <row r="86" spans="1:7" ht="15" hidden="1">
      <c r="A86" s="2">
        <f t="shared" si="0"/>
        <v>63</v>
      </c>
      <c r="B86" s="2">
        <f t="shared" si="1"/>
        <v>4</v>
      </c>
      <c r="C86" s="2">
        <f t="shared" si="2"/>
        <v>1</v>
      </c>
      <c r="D86" s="2">
        <f t="shared" si="3"/>
        <v>1</v>
      </c>
      <c r="E86" s="11">
        <f t="shared" si="4"/>
        <v>0.03</v>
      </c>
      <c r="F86" s="7">
        <f>[2]!genBinomial(1,E86)</f>
        <v>0</v>
      </c>
      <c r="G86" s="12">
        <f>C86*D$3+F86*[2]!genUniform(D$4,D$5)</f>
        <v>450</v>
      </c>
    </row>
    <row r="87" spans="1:7" ht="15" hidden="1">
      <c r="A87" s="2">
        <f t="shared" si="0"/>
        <v>64</v>
      </c>
      <c r="B87" s="2">
        <f t="shared" si="1"/>
        <v>2</v>
      </c>
      <c r="C87" s="2">
        <f t="shared" si="2"/>
        <v>0</v>
      </c>
      <c r="D87" s="2">
        <f t="shared" si="3"/>
        <v>2</v>
      </c>
      <c r="E87" s="11">
        <f t="shared" si="4"/>
        <v>0.07</v>
      </c>
      <c r="F87" s="7">
        <f>[2]!genBinomial(1,E87)</f>
        <v>0</v>
      </c>
      <c r="G87" s="12">
        <f>C87*D$3+F87*[2]!genUniform(D$4,D$5)</f>
        <v>0</v>
      </c>
    </row>
    <row r="88" spans="1:7" ht="15" hidden="1">
      <c r="A88" s="2">
        <f t="shared" si="0"/>
        <v>65</v>
      </c>
      <c r="B88" s="2">
        <f t="shared" si="1"/>
        <v>3</v>
      </c>
      <c r="C88" s="2">
        <f t="shared" si="2"/>
        <v>0</v>
      </c>
      <c r="D88" s="2">
        <f t="shared" si="3"/>
        <v>3</v>
      </c>
      <c r="E88" s="11">
        <f t="shared" si="4"/>
        <v>0.12</v>
      </c>
      <c r="F88" s="7">
        <f>[2]!genBinomial(1,E88)</f>
        <v>0</v>
      </c>
      <c r="G88" s="12">
        <f>C88*D$3+F88*[2]!genUniform(D$4,D$5)</f>
        <v>0</v>
      </c>
    </row>
    <row r="89" spans="1:7" ht="15" hidden="1">
      <c r="A89" s="2">
        <f aca="true" t="shared" si="5" ref="A89:A123">A88+1</f>
        <v>66</v>
      </c>
      <c r="B89" s="2">
        <f aca="true" t="shared" si="6" ref="B89:B123">IF(F88=1,1,D88+1)</f>
        <v>4</v>
      </c>
      <c r="C89" s="2">
        <f aca="true" t="shared" si="7" ref="C89:C123">IF(B89&gt;C$15,1,0)</f>
        <v>1</v>
      </c>
      <c r="D89" s="2">
        <f aca="true" t="shared" si="8" ref="D89:D123">IF(C89=1,1,B89)</f>
        <v>1</v>
      </c>
      <c r="E89" s="11">
        <f aca="true" t="shared" si="9" ref="E89:E123">INDEX(B$8:B$13,MIN(D89,A$13),1)</f>
        <v>0.03</v>
      </c>
      <c r="F89" s="7">
        <f>[2]!genBinomial(1,E89)</f>
        <v>0</v>
      </c>
      <c r="G89" s="12">
        <f>C89*D$3+F89*[2]!genUniform(D$4,D$5)</f>
        <v>450</v>
      </c>
    </row>
    <row r="90" spans="1:7" ht="15" hidden="1">
      <c r="A90" s="2">
        <f t="shared" si="5"/>
        <v>67</v>
      </c>
      <c r="B90" s="2">
        <f t="shared" si="6"/>
        <v>2</v>
      </c>
      <c r="C90" s="2">
        <f t="shared" si="7"/>
        <v>0</v>
      </c>
      <c r="D90" s="2">
        <f t="shared" si="8"/>
        <v>2</v>
      </c>
      <c r="E90" s="11">
        <f t="shared" si="9"/>
        <v>0.07</v>
      </c>
      <c r="F90" s="7">
        <f>[2]!genBinomial(1,E90)</f>
        <v>0</v>
      </c>
      <c r="G90" s="12">
        <f>C90*D$3+F90*[2]!genUniform(D$4,D$5)</f>
        <v>0</v>
      </c>
    </row>
    <row r="91" spans="1:7" ht="15" hidden="1">
      <c r="A91" s="2">
        <f t="shared" si="5"/>
        <v>68</v>
      </c>
      <c r="B91" s="2">
        <f t="shared" si="6"/>
        <v>3</v>
      </c>
      <c r="C91" s="2">
        <f t="shared" si="7"/>
        <v>0</v>
      </c>
      <c r="D91" s="2">
        <f t="shared" si="8"/>
        <v>3</v>
      </c>
      <c r="E91" s="11">
        <f t="shared" si="9"/>
        <v>0.12</v>
      </c>
      <c r="F91" s="7">
        <f>[2]!genBinomial(1,E91)</f>
        <v>0</v>
      </c>
      <c r="G91" s="12">
        <f>C91*D$3+F91*[2]!genUniform(D$4,D$5)</f>
        <v>0</v>
      </c>
    </row>
    <row r="92" spans="1:7" ht="15" hidden="1">
      <c r="A92" s="2">
        <f t="shared" si="5"/>
        <v>69</v>
      </c>
      <c r="B92" s="2">
        <f t="shared" si="6"/>
        <v>4</v>
      </c>
      <c r="C92" s="2">
        <f t="shared" si="7"/>
        <v>1</v>
      </c>
      <c r="D92" s="2">
        <f t="shared" si="8"/>
        <v>1</v>
      </c>
      <c r="E92" s="11">
        <f t="shared" si="9"/>
        <v>0.03</v>
      </c>
      <c r="F92" s="7">
        <f>[2]!genBinomial(1,E92)</f>
        <v>0</v>
      </c>
      <c r="G92" s="12">
        <f>C92*D$3+F92*[2]!genUniform(D$4,D$5)</f>
        <v>450</v>
      </c>
    </row>
    <row r="93" spans="1:7" ht="15" hidden="1">
      <c r="A93" s="2">
        <f t="shared" si="5"/>
        <v>70</v>
      </c>
      <c r="B93" s="2">
        <f t="shared" si="6"/>
        <v>2</v>
      </c>
      <c r="C93" s="2">
        <f t="shared" si="7"/>
        <v>0</v>
      </c>
      <c r="D93" s="2">
        <f t="shared" si="8"/>
        <v>2</v>
      </c>
      <c r="E93" s="11">
        <f t="shared" si="9"/>
        <v>0.07</v>
      </c>
      <c r="F93" s="7">
        <f>[2]!genBinomial(1,E93)</f>
        <v>0</v>
      </c>
      <c r="G93" s="12">
        <f>C93*D$3+F93*[2]!genUniform(D$4,D$5)</f>
        <v>0</v>
      </c>
    </row>
    <row r="94" spans="1:7" ht="15" hidden="1">
      <c r="A94" s="2">
        <f t="shared" si="5"/>
        <v>71</v>
      </c>
      <c r="B94" s="2">
        <f t="shared" si="6"/>
        <v>3</v>
      </c>
      <c r="C94" s="2">
        <f t="shared" si="7"/>
        <v>0</v>
      </c>
      <c r="D94" s="2">
        <f t="shared" si="8"/>
        <v>3</v>
      </c>
      <c r="E94" s="11">
        <f t="shared" si="9"/>
        <v>0.12</v>
      </c>
      <c r="F94" s="7">
        <f>[2]!genBinomial(1,E94)</f>
        <v>0</v>
      </c>
      <c r="G94" s="12">
        <f>C94*D$3+F94*[2]!genUniform(D$4,D$5)</f>
        <v>0</v>
      </c>
    </row>
    <row r="95" spans="1:7" ht="15" hidden="1">
      <c r="A95" s="2">
        <f t="shared" si="5"/>
        <v>72</v>
      </c>
      <c r="B95" s="2">
        <f t="shared" si="6"/>
        <v>4</v>
      </c>
      <c r="C95" s="2">
        <f t="shared" si="7"/>
        <v>1</v>
      </c>
      <c r="D95" s="2">
        <f t="shared" si="8"/>
        <v>1</v>
      </c>
      <c r="E95" s="11">
        <f t="shared" si="9"/>
        <v>0.03</v>
      </c>
      <c r="F95" s="7">
        <f>[2]!genBinomial(1,E95)</f>
        <v>0</v>
      </c>
      <c r="G95" s="12">
        <f>C95*D$3+F95*[2]!genUniform(D$4,D$5)</f>
        <v>450</v>
      </c>
    </row>
    <row r="96" spans="1:7" ht="15" hidden="1">
      <c r="A96" s="2">
        <f t="shared" si="5"/>
        <v>73</v>
      </c>
      <c r="B96" s="2">
        <f t="shared" si="6"/>
        <v>2</v>
      </c>
      <c r="C96" s="2">
        <f t="shared" si="7"/>
        <v>0</v>
      </c>
      <c r="D96" s="2">
        <f t="shared" si="8"/>
        <v>2</v>
      </c>
      <c r="E96" s="11">
        <f t="shared" si="9"/>
        <v>0.07</v>
      </c>
      <c r="F96" s="7">
        <f>[2]!genBinomial(1,E96)</f>
        <v>0</v>
      </c>
      <c r="G96" s="12">
        <f>C96*D$3+F96*[2]!genUniform(D$4,D$5)</f>
        <v>0</v>
      </c>
    </row>
    <row r="97" spans="1:7" ht="15" hidden="1">
      <c r="A97" s="2">
        <f t="shared" si="5"/>
        <v>74</v>
      </c>
      <c r="B97" s="2">
        <f t="shared" si="6"/>
        <v>3</v>
      </c>
      <c r="C97" s="2">
        <f t="shared" si="7"/>
        <v>0</v>
      </c>
      <c r="D97" s="2">
        <f t="shared" si="8"/>
        <v>3</v>
      </c>
      <c r="E97" s="11">
        <f t="shared" si="9"/>
        <v>0.12</v>
      </c>
      <c r="F97" s="7">
        <f>[2]!genBinomial(1,E97)</f>
        <v>0</v>
      </c>
      <c r="G97" s="12">
        <f>C97*D$3+F97*[2]!genUniform(D$4,D$5)</f>
        <v>0</v>
      </c>
    </row>
    <row r="98" spans="1:7" ht="15" hidden="1">
      <c r="A98" s="2">
        <f t="shared" si="5"/>
        <v>75</v>
      </c>
      <c r="B98" s="2">
        <f t="shared" si="6"/>
        <v>4</v>
      </c>
      <c r="C98" s="2">
        <f t="shared" si="7"/>
        <v>1</v>
      </c>
      <c r="D98" s="2">
        <f t="shared" si="8"/>
        <v>1</v>
      </c>
      <c r="E98" s="11">
        <f t="shared" si="9"/>
        <v>0.03</v>
      </c>
      <c r="F98" s="7">
        <f>[2]!genBinomial(1,E98)</f>
        <v>0</v>
      </c>
      <c r="G98" s="12">
        <f>C98*D$3+F98*[2]!genUniform(D$4,D$5)</f>
        <v>450</v>
      </c>
    </row>
    <row r="99" spans="1:7" ht="15" hidden="1">
      <c r="A99" s="2">
        <f t="shared" si="5"/>
        <v>76</v>
      </c>
      <c r="B99" s="2">
        <f t="shared" si="6"/>
        <v>2</v>
      </c>
      <c r="C99" s="2">
        <f t="shared" si="7"/>
        <v>0</v>
      </c>
      <c r="D99" s="2">
        <f t="shared" si="8"/>
        <v>2</v>
      </c>
      <c r="E99" s="11">
        <f t="shared" si="9"/>
        <v>0.07</v>
      </c>
      <c r="F99" s="7">
        <f>[2]!genBinomial(1,E99)</f>
        <v>1</v>
      </c>
      <c r="G99" s="12">
        <f>C99*D$3+F99*[2]!genUniform(D$4,D$5)</f>
        <v>1062.411949965564</v>
      </c>
    </row>
    <row r="100" spans="1:7" ht="15" hidden="1">
      <c r="A100" s="2">
        <f t="shared" si="5"/>
        <v>77</v>
      </c>
      <c r="B100" s="2">
        <f t="shared" si="6"/>
        <v>1</v>
      </c>
      <c r="C100" s="2">
        <f t="shared" si="7"/>
        <v>0</v>
      </c>
      <c r="D100" s="2">
        <f t="shared" si="8"/>
        <v>1</v>
      </c>
      <c r="E100" s="11">
        <f t="shared" si="9"/>
        <v>0.03</v>
      </c>
      <c r="F100" s="7">
        <f>[2]!genBinomial(1,E100)</f>
        <v>0</v>
      </c>
      <c r="G100" s="12">
        <f>C100*D$3+F100*[2]!genUniform(D$4,D$5)</f>
        <v>0</v>
      </c>
    </row>
    <row r="101" spans="1:7" ht="15" hidden="1">
      <c r="A101" s="2">
        <f t="shared" si="5"/>
        <v>78</v>
      </c>
      <c r="B101" s="2">
        <f t="shared" si="6"/>
        <v>2</v>
      </c>
      <c r="C101" s="2">
        <f t="shared" si="7"/>
        <v>0</v>
      </c>
      <c r="D101" s="2">
        <f t="shared" si="8"/>
        <v>2</v>
      </c>
      <c r="E101" s="11">
        <f t="shared" si="9"/>
        <v>0.07</v>
      </c>
      <c r="F101" s="7">
        <f>[2]!genBinomial(1,E101)</f>
        <v>0</v>
      </c>
      <c r="G101" s="12">
        <f>C101*D$3+F101*[2]!genUniform(D$4,D$5)</f>
        <v>0</v>
      </c>
    </row>
    <row r="102" spans="1:7" ht="15" hidden="1">
      <c r="A102" s="2">
        <f t="shared" si="5"/>
        <v>79</v>
      </c>
      <c r="B102" s="2">
        <f t="shared" si="6"/>
        <v>3</v>
      </c>
      <c r="C102" s="2">
        <f t="shared" si="7"/>
        <v>0</v>
      </c>
      <c r="D102" s="2">
        <f t="shared" si="8"/>
        <v>3</v>
      </c>
      <c r="E102" s="11">
        <f t="shared" si="9"/>
        <v>0.12</v>
      </c>
      <c r="F102" s="7">
        <f>[2]!genBinomial(1,E102)</f>
        <v>0</v>
      </c>
      <c r="G102" s="12">
        <f>C102*D$3+F102*[2]!genUniform(D$4,D$5)</f>
        <v>0</v>
      </c>
    </row>
    <row r="103" spans="1:7" ht="15" hidden="1">
      <c r="A103" s="2">
        <f t="shared" si="5"/>
        <v>80</v>
      </c>
      <c r="B103" s="2">
        <f t="shared" si="6"/>
        <v>4</v>
      </c>
      <c r="C103" s="2">
        <f t="shared" si="7"/>
        <v>1</v>
      </c>
      <c r="D103" s="2">
        <f t="shared" si="8"/>
        <v>1</v>
      </c>
      <c r="E103" s="11">
        <f t="shared" si="9"/>
        <v>0.03</v>
      </c>
      <c r="F103" s="7">
        <f>[2]!genBinomial(1,E103)</f>
        <v>0</v>
      </c>
      <c r="G103" s="12">
        <f>C103*D$3+F103*[2]!genUniform(D$4,D$5)</f>
        <v>450</v>
      </c>
    </row>
    <row r="104" spans="1:7" ht="15" hidden="1">
      <c r="A104" s="2">
        <f t="shared" si="5"/>
        <v>81</v>
      </c>
      <c r="B104" s="2">
        <f t="shared" si="6"/>
        <v>2</v>
      </c>
      <c r="C104" s="2">
        <f t="shared" si="7"/>
        <v>0</v>
      </c>
      <c r="D104" s="2">
        <f t="shared" si="8"/>
        <v>2</v>
      </c>
      <c r="E104" s="11">
        <f t="shared" si="9"/>
        <v>0.07</v>
      </c>
      <c r="F104" s="7">
        <f>[2]!genBinomial(1,E104)</f>
        <v>0</v>
      </c>
      <c r="G104" s="12">
        <f>C104*D$3+F104*[2]!genUniform(D$4,D$5)</f>
        <v>0</v>
      </c>
    </row>
    <row r="105" spans="1:7" ht="15" hidden="1">
      <c r="A105" s="2">
        <f t="shared" si="5"/>
        <v>82</v>
      </c>
      <c r="B105" s="2">
        <f t="shared" si="6"/>
        <v>3</v>
      </c>
      <c r="C105" s="2">
        <f t="shared" si="7"/>
        <v>0</v>
      </c>
      <c r="D105" s="2">
        <f t="shared" si="8"/>
        <v>3</v>
      </c>
      <c r="E105" s="11">
        <f t="shared" si="9"/>
        <v>0.12</v>
      </c>
      <c r="F105" s="7">
        <f>[2]!genBinomial(1,E105)</f>
        <v>0</v>
      </c>
      <c r="G105" s="12">
        <f>C105*D$3+F105*[2]!genUniform(D$4,D$5)</f>
        <v>0</v>
      </c>
    </row>
    <row r="106" spans="1:7" ht="15" hidden="1">
      <c r="A106" s="2">
        <f t="shared" si="5"/>
        <v>83</v>
      </c>
      <c r="B106" s="2">
        <f t="shared" si="6"/>
        <v>4</v>
      </c>
      <c r="C106" s="2">
        <f t="shared" si="7"/>
        <v>1</v>
      </c>
      <c r="D106" s="2">
        <f t="shared" si="8"/>
        <v>1</v>
      </c>
      <c r="E106" s="11">
        <f t="shared" si="9"/>
        <v>0.03</v>
      </c>
      <c r="F106" s="7">
        <f>[2]!genBinomial(1,E106)</f>
        <v>0</v>
      </c>
      <c r="G106" s="12">
        <f>C106*D$3+F106*[2]!genUniform(D$4,D$5)</f>
        <v>450</v>
      </c>
    </row>
    <row r="107" spans="1:7" ht="15" hidden="1">
      <c r="A107" s="2">
        <f t="shared" si="5"/>
        <v>84</v>
      </c>
      <c r="B107" s="2">
        <f t="shared" si="6"/>
        <v>2</v>
      </c>
      <c r="C107" s="2">
        <f t="shared" si="7"/>
        <v>0</v>
      </c>
      <c r="D107" s="2">
        <f t="shared" si="8"/>
        <v>2</v>
      </c>
      <c r="E107" s="11">
        <f t="shared" si="9"/>
        <v>0.07</v>
      </c>
      <c r="F107" s="7">
        <f>[2]!genBinomial(1,E107)</f>
        <v>0</v>
      </c>
      <c r="G107" s="12">
        <f>C107*D$3+F107*[2]!genUniform(D$4,D$5)</f>
        <v>0</v>
      </c>
    </row>
    <row r="108" spans="1:7" ht="15" hidden="1">
      <c r="A108" s="2">
        <f t="shared" si="5"/>
        <v>85</v>
      </c>
      <c r="B108" s="2">
        <f t="shared" si="6"/>
        <v>3</v>
      </c>
      <c r="C108" s="2">
        <f t="shared" si="7"/>
        <v>0</v>
      </c>
      <c r="D108" s="2">
        <f t="shared" si="8"/>
        <v>3</v>
      </c>
      <c r="E108" s="11">
        <f t="shared" si="9"/>
        <v>0.12</v>
      </c>
      <c r="F108" s="7">
        <f>[2]!genBinomial(1,E108)</f>
        <v>1</v>
      </c>
      <c r="G108" s="12">
        <f>C108*D$3+F108*[2]!genUniform(D$4,D$5)</f>
        <v>1780.3970606351718</v>
      </c>
    </row>
    <row r="109" spans="1:7" ht="15" hidden="1">
      <c r="A109" s="2">
        <f t="shared" si="5"/>
        <v>86</v>
      </c>
      <c r="B109" s="2">
        <f t="shared" si="6"/>
        <v>1</v>
      </c>
      <c r="C109" s="2">
        <f t="shared" si="7"/>
        <v>0</v>
      </c>
      <c r="D109" s="2">
        <f t="shared" si="8"/>
        <v>1</v>
      </c>
      <c r="E109" s="11">
        <f t="shared" si="9"/>
        <v>0.03</v>
      </c>
      <c r="F109" s="7">
        <f>[2]!genBinomial(1,E109)</f>
        <v>0</v>
      </c>
      <c r="G109" s="12">
        <f>C109*D$3+F109*[2]!genUniform(D$4,D$5)</f>
        <v>0</v>
      </c>
    </row>
    <row r="110" spans="1:7" ht="15" hidden="1">
      <c r="A110" s="2">
        <f t="shared" si="5"/>
        <v>87</v>
      </c>
      <c r="B110" s="2">
        <f t="shared" si="6"/>
        <v>2</v>
      </c>
      <c r="C110" s="2">
        <f t="shared" si="7"/>
        <v>0</v>
      </c>
      <c r="D110" s="2">
        <f t="shared" si="8"/>
        <v>2</v>
      </c>
      <c r="E110" s="11">
        <f t="shared" si="9"/>
        <v>0.07</v>
      </c>
      <c r="F110" s="7">
        <f>[2]!genBinomial(1,E110)</f>
        <v>0</v>
      </c>
      <c r="G110" s="12">
        <f>C110*D$3+F110*[2]!genUniform(D$4,D$5)</f>
        <v>0</v>
      </c>
    </row>
    <row r="111" spans="1:7" ht="15" hidden="1">
      <c r="A111" s="2">
        <f t="shared" si="5"/>
        <v>88</v>
      </c>
      <c r="B111" s="2">
        <f t="shared" si="6"/>
        <v>3</v>
      </c>
      <c r="C111" s="2">
        <f t="shared" si="7"/>
        <v>0</v>
      </c>
      <c r="D111" s="2">
        <f t="shared" si="8"/>
        <v>3</v>
      </c>
      <c r="E111" s="11">
        <f t="shared" si="9"/>
        <v>0.12</v>
      </c>
      <c r="F111" s="7">
        <f>[2]!genBinomial(1,E111)</f>
        <v>1</v>
      </c>
      <c r="G111" s="12">
        <f>C111*D$3+F111*[2]!genUniform(D$4,D$5)</f>
        <v>1214.5112204873783</v>
      </c>
    </row>
    <row r="112" spans="1:7" ht="15" hidden="1">
      <c r="A112" s="2">
        <f t="shared" si="5"/>
        <v>89</v>
      </c>
      <c r="B112" s="2">
        <f t="shared" si="6"/>
        <v>1</v>
      </c>
      <c r="C112" s="2">
        <f t="shared" si="7"/>
        <v>0</v>
      </c>
      <c r="D112" s="2">
        <f t="shared" si="8"/>
        <v>1</v>
      </c>
      <c r="E112" s="11">
        <f t="shared" si="9"/>
        <v>0.03</v>
      </c>
      <c r="F112" s="7">
        <f>[2]!genBinomial(1,E112)</f>
        <v>0</v>
      </c>
      <c r="G112" s="12">
        <f>C112*D$3+F112*[2]!genUniform(D$4,D$5)</f>
        <v>0</v>
      </c>
    </row>
    <row r="113" spans="1:7" ht="15">
      <c r="A113" s="2">
        <f t="shared" si="5"/>
        <v>90</v>
      </c>
      <c r="B113" s="2">
        <f t="shared" si="6"/>
        <v>2</v>
      </c>
      <c r="C113" s="2">
        <f t="shared" si="7"/>
        <v>0</v>
      </c>
      <c r="D113" s="2">
        <f t="shared" si="8"/>
        <v>2</v>
      </c>
      <c r="E113" s="11">
        <f t="shared" si="9"/>
        <v>0.07</v>
      </c>
      <c r="F113" s="7">
        <f>[2]!genBinomial(1,E113)</f>
        <v>0</v>
      </c>
      <c r="G113" s="12">
        <f>C113*D$3+F113*[2]!genUniform(D$4,D$5)</f>
        <v>0</v>
      </c>
    </row>
    <row r="114" spans="1:7" ht="15">
      <c r="A114" s="2">
        <f t="shared" si="5"/>
        <v>91</v>
      </c>
      <c r="B114" s="2">
        <f t="shared" si="6"/>
        <v>3</v>
      </c>
      <c r="C114" s="2">
        <f t="shared" si="7"/>
        <v>0</v>
      </c>
      <c r="D114" s="2">
        <f t="shared" si="8"/>
        <v>3</v>
      </c>
      <c r="E114" s="11">
        <f t="shared" si="9"/>
        <v>0.12</v>
      </c>
      <c r="F114" s="7">
        <f>[2]!genBinomial(1,E114)</f>
        <v>0</v>
      </c>
      <c r="G114" s="12">
        <f>C114*D$3+F114*[2]!genUniform(D$4,D$5)</f>
        <v>0</v>
      </c>
    </row>
    <row r="115" spans="1:7" ht="15">
      <c r="A115" s="2">
        <f t="shared" si="5"/>
        <v>92</v>
      </c>
      <c r="B115" s="2">
        <f t="shared" si="6"/>
        <v>4</v>
      </c>
      <c r="C115" s="2">
        <f t="shared" si="7"/>
        <v>1</v>
      </c>
      <c r="D115" s="2">
        <f t="shared" si="8"/>
        <v>1</v>
      </c>
      <c r="E115" s="11">
        <f t="shared" si="9"/>
        <v>0.03</v>
      </c>
      <c r="F115" s="7">
        <f>[2]!genBinomial(1,E115)</f>
        <v>0</v>
      </c>
      <c r="G115" s="12">
        <f>C115*D$3+F115*[2]!genUniform(D$4,D$5)</f>
        <v>450</v>
      </c>
    </row>
    <row r="116" spans="1:7" ht="15">
      <c r="A116" s="2">
        <f t="shared" si="5"/>
        <v>93</v>
      </c>
      <c r="B116" s="2">
        <f t="shared" si="6"/>
        <v>2</v>
      </c>
      <c r="C116" s="2">
        <f t="shared" si="7"/>
        <v>0</v>
      </c>
      <c r="D116" s="2">
        <f t="shared" si="8"/>
        <v>2</v>
      </c>
      <c r="E116" s="11">
        <f t="shared" si="9"/>
        <v>0.07</v>
      </c>
      <c r="F116" s="7">
        <f>[2]!genBinomial(1,E116)</f>
        <v>0</v>
      </c>
      <c r="G116" s="12">
        <f>C116*D$3+F116*[2]!genUniform(D$4,D$5)</f>
        <v>0</v>
      </c>
    </row>
    <row r="117" spans="1:7" ht="15">
      <c r="A117" s="2">
        <f t="shared" si="5"/>
        <v>94</v>
      </c>
      <c r="B117" s="2">
        <f t="shared" si="6"/>
        <v>3</v>
      </c>
      <c r="C117" s="2">
        <f t="shared" si="7"/>
        <v>0</v>
      </c>
      <c r="D117" s="2">
        <f t="shared" si="8"/>
        <v>3</v>
      </c>
      <c r="E117" s="11">
        <f t="shared" si="9"/>
        <v>0.12</v>
      </c>
      <c r="F117" s="7">
        <f>[2]!genBinomial(1,E117)</f>
        <v>0</v>
      </c>
      <c r="G117" s="12">
        <f>C117*D$3+F117*[2]!genUniform(D$4,D$5)</f>
        <v>0</v>
      </c>
    </row>
    <row r="118" spans="1:7" ht="15">
      <c r="A118" s="2">
        <f t="shared" si="5"/>
        <v>95</v>
      </c>
      <c r="B118" s="2">
        <f t="shared" si="6"/>
        <v>4</v>
      </c>
      <c r="C118" s="2">
        <f t="shared" si="7"/>
        <v>1</v>
      </c>
      <c r="D118" s="2">
        <f t="shared" si="8"/>
        <v>1</v>
      </c>
      <c r="E118" s="11">
        <f t="shared" si="9"/>
        <v>0.03</v>
      </c>
      <c r="F118" s="7">
        <f>[2]!genBinomial(1,E118)</f>
        <v>0</v>
      </c>
      <c r="G118" s="12">
        <f>C118*D$3+F118*[2]!genUniform(D$4,D$5)</f>
        <v>450</v>
      </c>
    </row>
    <row r="119" spans="1:7" ht="15">
      <c r="A119" s="2">
        <f t="shared" si="5"/>
        <v>96</v>
      </c>
      <c r="B119" s="2">
        <f t="shared" si="6"/>
        <v>2</v>
      </c>
      <c r="C119" s="2">
        <f t="shared" si="7"/>
        <v>0</v>
      </c>
      <c r="D119" s="2">
        <f t="shared" si="8"/>
        <v>2</v>
      </c>
      <c r="E119" s="11">
        <f t="shared" si="9"/>
        <v>0.07</v>
      </c>
      <c r="F119" s="7">
        <f>[2]!genBinomial(1,E119)</f>
        <v>0</v>
      </c>
      <c r="G119" s="12">
        <f>C119*D$3+F119*[2]!genUniform(D$4,D$5)</f>
        <v>0</v>
      </c>
    </row>
    <row r="120" spans="1:7" ht="15">
      <c r="A120" s="2">
        <f t="shared" si="5"/>
        <v>97</v>
      </c>
      <c r="B120" s="2">
        <f t="shared" si="6"/>
        <v>3</v>
      </c>
      <c r="C120" s="2">
        <f t="shared" si="7"/>
        <v>0</v>
      </c>
      <c r="D120" s="2">
        <f t="shared" si="8"/>
        <v>3</v>
      </c>
      <c r="E120" s="11">
        <f t="shared" si="9"/>
        <v>0.12</v>
      </c>
      <c r="F120" s="7">
        <f>[2]!genBinomial(1,E120)</f>
        <v>0</v>
      </c>
      <c r="G120" s="12">
        <f>C120*D$3+F120*[2]!genUniform(D$4,D$5)</f>
        <v>0</v>
      </c>
    </row>
    <row r="121" spans="1:7" ht="15">
      <c r="A121" s="2">
        <f t="shared" si="5"/>
        <v>98</v>
      </c>
      <c r="B121" s="2">
        <f t="shared" si="6"/>
        <v>4</v>
      </c>
      <c r="C121" s="2">
        <f t="shared" si="7"/>
        <v>1</v>
      </c>
      <c r="D121" s="2">
        <f t="shared" si="8"/>
        <v>1</v>
      </c>
      <c r="E121" s="11">
        <f t="shared" si="9"/>
        <v>0.03</v>
      </c>
      <c r="F121" s="7">
        <f>[2]!genBinomial(1,E121)</f>
        <v>0</v>
      </c>
      <c r="G121" s="12">
        <f>C121*D$3+F121*[2]!genUniform(D$4,D$5)</f>
        <v>450</v>
      </c>
    </row>
    <row r="122" spans="1:7" ht="15">
      <c r="A122" s="2">
        <f t="shared" si="5"/>
        <v>99</v>
      </c>
      <c r="B122" s="2">
        <f t="shared" si="6"/>
        <v>2</v>
      </c>
      <c r="C122" s="2">
        <f t="shared" si="7"/>
        <v>0</v>
      </c>
      <c r="D122" s="2">
        <f t="shared" si="8"/>
        <v>2</v>
      </c>
      <c r="E122" s="11">
        <f t="shared" si="9"/>
        <v>0.07</v>
      </c>
      <c r="F122" s="7">
        <f>[2]!genBinomial(1,E122)</f>
        <v>0</v>
      </c>
      <c r="G122" s="12">
        <f>C122*D$3+F122*[2]!genUniform(D$4,D$5)</f>
        <v>0</v>
      </c>
    </row>
    <row r="123" spans="1:7" ht="15">
      <c r="A123" s="2">
        <f t="shared" si="5"/>
        <v>100</v>
      </c>
      <c r="B123" s="2">
        <f t="shared" si="6"/>
        <v>3</v>
      </c>
      <c r="C123" s="2">
        <f t="shared" si="7"/>
        <v>0</v>
      </c>
      <c r="D123" s="2">
        <f t="shared" si="8"/>
        <v>3</v>
      </c>
      <c r="E123" s="11">
        <f t="shared" si="9"/>
        <v>0.12</v>
      </c>
      <c r="F123" s="7">
        <f>[2]!genBinomial(1,E123)</f>
        <v>0</v>
      </c>
      <c r="G123" s="12">
        <f>C123*D$3+F123*[2]!genUniform(D$4,D$5)</f>
        <v>0</v>
      </c>
    </row>
    <row r="124" ht="12.75">
      <c r="G124" s="9"/>
    </row>
  </sheetData>
  <sheetProtection/>
  <printOptions gridLines="1" headings="1" horizontalCentered="1" verticalCentered="1"/>
  <pageMargins left="0.75" right="0.75" top="1" bottom="1" header="0.5" footer="0.5"/>
  <pageSetup fitToHeight="1" fitToWidth="1" horizontalDpi="300" verticalDpi="300" orientation="portrait" scale="97" r:id="rId1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124"/>
  <sheetViews>
    <sheetView showFormulas="1" zoomScalePageLayoutView="0" workbookViewId="0" topLeftCell="A1">
      <selection activeCell="E14" sqref="E14"/>
    </sheetView>
  </sheetViews>
  <sheetFormatPr defaultColWidth="9.140625" defaultRowHeight="12.75"/>
  <cols>
    <col min="1" max="1" width="16.7109375" style="0" bestFit="1" customWidth="1"/>
    <col min="2" max="2" width="12.421875" style="0" bestFit="1" customWidth="1"/>
    <col min="3" max="3" width="21.28125" style="0" bestFit="1" customWidth="1"/>
    <col min="4" max="4" width="11.28125" style="0" bestFit="1" customWidth="1"/>
    <col min="5" max="5" width="20.7109375" style="0" bestFit="1" customWidth="1"/>
    <col min="6" max="6" width="12.140625" style="0" bestFit="1" customWidth="1"/>
    <col min="7" max="7" width="22.00390625" style="0" bestFit="1" customWidth="1"/>
    <col min="8" max="8" width="2.421875" style="0" customWidth="1"/>
    <col min="9" max="9" width="10.7109375" style="0" bestFit="1" customWidth="1"/>
  </cols>
  <sheetData>
    <row r="1" spans="1:7" ht="15.75">
      <c r="A1" s="1" t="s">
        <v>0</v>
      </c>
      <c r="B1" s="2"/>
      <c r="C1" s="2"/>
      <c r="D1" s="2"/>
      <c r="E1" s="2"/>
      <c r="F1" s="2"/>
      <c r="G1" s="2"/>
    </row>
    <row r="2" spans="1:7" ht="15">
      <c r="A2" s="2"/>
      <c r="B2" s="2"/>
      <c r="C2" s="2"/>
      <c r="D2" s="2"/>
      <c r="E2" s="2"/>
      <c r="F2" s="2"/>
      <c r="G2" s="2"/>
    </row>
    <row r="3" spans="1:7" ht="15">
      <c r="A3" s="2" t="s">
        <v>2</v>
      </c>
      <c r="B3" s="2"/>
      <c r="C3" s="2"/>
      <c r="D3" s="3">
        <v>450</v>
      </c>
      <c r="E3" s="2"/>
      <c r="F3" s="2"/>
      <c r="G3" s="2"/>
    </row>
    <row r="4" spans="1:7" ht="15">
      <c r="A4" s="2" t="s">
        <v>3</v>
      </c>
      <c r="B4" s="2"/>
      <c r="C4" s="2"/>
      <c r="D4" s="4">
        <v>1000</v>
      </c>
      <c r="E4" s="2"/>
      <c r="F4" s="2"/>
      <c r="G4" s="2"/>
    </row>
    <row r="5" spans="1:7" ht="15">
      <c r="A5" s="2" t="s">
        <v>4</v>
      </c>
      <c r="B5" s="2"/>
      <c r="C5" s="2"/>
      <c r="D5" s="5">
        <v>2000</v>
      </c>
      <c r="E5" s="2"/>
      <c r="F5" s="2"/>
      <c r="G5" s="2"/>
    </row>
    <row r="6" spans="1:7" ht="15">
      <c r="A6" s="2"/>
      <c r="B6" s="2"/>
      <c r="C6" s="15"/>
      <c r="E6" s="2"/>
      <c r="F6" s="2"/>
      <c r="G6" s="2"/>
    </row>
    <row r="7" spans="1:7" ht="15">
      <c r="A7" s="15" t="s">
        <v>53</v>
      </c>
      <c r="B7" s="14" t="s">
        <v>12</v>
      </c>
      <c r="E7" s="2"/>
      <c r="F7" s="2"/>
      <c r="G7" s="2"/>
    </row>
    <row r="8" spans="1:7" ht="15">
      <c r="A8" s="16">
        <v>1</v>
      </c>
      <c r="B8" s="33">
        <v>0.03</v>
      </c>
      <c r="F8" s="2"/>
      <c r="G8" s="2"/>
    </row>
    <row r="9" spans="1:7" ht="15">
      <c r="A9" s="17">
        <f>A8+1</f>
        <v>2</v>
      </c>
      <c r="B9" s="18">
        <v>0.07</v>
      </c>
      <c r="F9" s="2"/>
      <c r="G9" s="2"/>
    </row>
    <row r="10" spans="1:7" ht="15">
      <c r="A10" s="17">
        <f>A9+1</f>
        <v>3</v>
      </c>
      <c r="B10" s="18">
        <v>0.12</v>
      </c>
      <c r="F10" s="2"/>
      <c r="G10" s="2"/>
    </row>
    <row r="11" spans="1:7" ht="15">
      <c r="A11" s="17">
        <f>A10+1</f>
        <v>4</v>
      </c>
      <c r="B11" s="18">
        <v>0.2</v>
      </c>
      <c r="F11" s="2"/>
      <c r="G11" s="2"/>
    </row>
    <row r="12" spans="1:7" ht="15">
      <c r="A12" s="17">
        <f>A11+1</f>
        <v>5</v>
      </c>
      <c r="B12" s="18">
        <v>0.34</v>
      </c>
      <c r="F12" s="2"/>
      <c r="G12" s="2"/>
    </row>
    <row r="13" spans="1:7" ht="15">
      <c r="A13" s="19">
        <f>A12+1</f>
        <v>6</v>
      </c>
      <c r="B13" s="20">
        <v>0.4</v>
      </c>
      <c r="C13" s="2" t="s">
        <v>52</v>
      </c>
      <c r="F13" s="2"/>
      <c r="G13" s="2"/>
    </row>
    <row r="14" spans="1:6" ht="15">
      <c r="A14" s="2"/>
      <c r="B14" s="2"/>
      <c r="C14" s="2"/>
      <c r="D14" s="2"/>
      <c r="E14" s="2"/>
      <c r="F14" s="2"/>
    </row>
    <row r="15" spans="2:9" ht="15.75">
      <c r="B15" s="7" t="s">
        <v>54</v>
      </c>
      <c r="C15" s="6">
        <f>[2]!simparameter(A8:A13,B15)</f>
        <v>3</v>
      </c>
      <c r="D15" s="2" t="s">
        <v>5</v>
      </c>
      <c r="I15" s="13"/>
    </row>
    <row r="16" ht="15.75">
      <c r="I16" s="13"/>
    </row>
    <row r="17" spans="1:3" ht="15">
      <c r="A17" s="2" t="s">
        <v>11</v>
      </c>
      <c r="C17" s="10">
        <f>[2]!simOutput(AVERAGE(G24:G123),A17)</f>
        <v>251.9163107710408</v>
      </c>
    </row>
    <row r="18" spans="1:3" ht="15">
      <c r="A18" s="2" t="s">
        <v>13</v>
      </c>
      <c r="C18" s="21">
        <f>[2]!simOutput(SUM(C24:C123),A18)</f>
        <v>27</v>
      </c>
    </row>
    <row r="19" spans="1:3" ht="15">
      <c r="A19" s="2" t="s">
        <v>14</v>
      </c>
      <c r="C19" s="22">
        <f>[2]!simOutput(SUM(F24:F123),A19)</f>
        <v>8</v>
      </c>
    </row>
    <row r="20" spans="2:4" ht="15">
      <c r="B20" s="7"/>
      <c r="D20" s="7"/>
    </row>
    <row r="21" spans="1:7" ht="15">
      <c r="A21" s="2"/>
      <c r="B21" s="7" t="s">
        <v>55</v>
      </c>
      <c r="C21" s="7" t="s">
        <v>6</v>
      </c>
      <c r="D21" s="7"/>
      <c r="E21" s="7" t="s">
        <v>9</v>
      </c>
      <c r="F21" s="7" t="s">
        <v>7</v>
      </c>
      <c r="G21" s="2"/>
    </row>
    <row r="22" spans="1:7" ht="15">
      <c r="A22" s="8" t="s">
        <v>1</v>
      </c>
      <c r="B22" s="8" t="s">
        <v>56</v>
      </c>
      <c r="C22" s="8" t="s">
        <v>57</v>
      </c>
      <c r="D22" s="8" t="s">
        <v>53</v>
      </c>
      <c r="E22" s="8" t="s">
        <v>10</v>
      </c>
      <c r="F22" s="8" t="s">
        <v>57</v>
      </c>
      <c r="G22" s="8" t="s">
        <v>8</v>
      </c>
    </row>
    <row r="23" spans="1:7" ht="15">
      <c r="A23" s="32">
        <v>0</v>
      </c>
      <c r="B23" s="32"/>
      <c r="C23" s="32"/>
      <c r="D23" s="32">
        <v>0</v>
      </c>
      <c r="E23" s="32"/>
      <c r="F23" s="32">
        <v>0</v>
      </c>
      <c r="G23" s="32"/>
    </row>
    <row r="24" spans="1:7" ht="15">
      <c r="A24" s="2">
        <f aca="true" t="shared" si="0" ref="A24:A55">A23+1</f>
        <v>1</v>
      </c>
      <c r="B24" s="2">
        <f aca="true" t="shared" si="1" ref="B24:B55">IF(F23=1,1,D23+1)</f>
        <v>1</v>
      </c>
      <c r="C24" s="2">
        <f aca="true" t="shared" si="2" ref="C24:C55">IF(B24&gt;C$15,1,0)</f>
        <v>0</v>
      </c>
      <c r="D24" s="2">
        <f aca="true" t="shared" si="3" ref="D24:D55">IF(C24=1,1,B24)</f>
        <v>1</v>
      </c>
      <c r="E24" s="11">
        <f aca="true" t="shared" si="4" ref="E24:E55">INDEX(B$8:B$13,MIN(D24,A$13),1)</f>
        <v>0.03</v>
      </c>
      <c r="F24" s="7">
        <f>[2]!genBinomial(1,E24)</f>
        <v>0</v>
      </c>
      <c r="G24" s="12">
        <f>C24*D$3+F24*[2]!genUniform(D$4,D$5)</f>
        <v>0</v>
      </c>
    </row>
    <row r="25" spans="1:7" ht="15">
      <c r="A25" s="2">
        <f t="shared" si="0"/>
        <v>2</v>
      </c>
      <c r="B25" s="2">
        <f t="shared" si="1"/>
        <v>2</v>
      </c>
      <c r="C25" s="2">
        <f t="shared" si="2"/>
        <v>0</v>
      </c>
      <c r="D25" s="2">
        <f t="shared" si="3"/>
        <v>2</v>
      </c>
      <c r="E25" s="11">
        <f t="shared" si="4"/>
        <v>0.07</v>
      </c>
      <c r="F25" s="7">
        <f>[2]!genBinomial(1,E25)</f>
        <v>1</v>
      </c>
      <c r="G25" s="12">
        <f>C25*D$3+F25*[2]!genUniform(D$4,D$5)</f>
        <v>1860.204084525456</v>
      </c>
    </row>
    <row r="26" spans="1:7" ht="15">
      <c r="A26" s="2">
        <f t="shared" si="0"/>
        <v>3</v>
      </c>
      <c r="B26" s="2">
        <f t="shared" si="1"/>
        <v>1</v>
      </c>
      <c r="C26" s="2">
        <f t="shared" si="2"/>
        <v>0</v>
      </c>
      <c r="D26" s="2">
        <f t="shared" si="3"/>
        <v>1</v>
      </c>
      <c r="E26" s="11">
        <f t="shared" si="4"/>
        <v>0.03</v>
      </c>
      <c r="F26" s="7">
        <f>[2]!genBinomial(1,E26)</f>
        <v>0</v>
      </c>
      <c r="G26" s="12">
        <f>C26*D$3+F26*[2]!genUniform(D$4,D$5)</f>
        <v>0</v>
      </c>
    </row>
    <row r="27" spans="1:7" ht="15">
      <c r="A27" s="2">
        <f t="shared" si="0"/>
        <v>4</v>
      </c>
      <c r="B27" s="2">
        <f t="shared" si="1"/>
        <v>2</v>
      </c>
      <c r="C27" s="2">
        <f t="shared" si="2"/>
        <v>0</v>
      </c>
      <c r="D27" s="2">
        <f t="shared" si="3"/>
        <v>2</v>
      </c>
      <c r="E27" s="11">
        <f t="shared" si="4"/>
        <v>0.07</v>
      </c>
      <c r="F27" s="7">
        <f>[2]!genBinomial(1,E27)</f>
        <v>0</v>
      </c>
      <c r="G27" s="12">
        <f>C27*D$3+F27*[2]!genUniform(D$4,D$5)</f>
        <v>0</v>
      </c>
    </row>
    <row r="28" spans="1:7" ht="15">
      <c r="A28" s="2">
        <f t="shared" si="0"/>
        <v>5</v>
      </c>
      <c r="B28" s="2">
        <f t="shared" si="1"/>
        <v>3</v>
      </c>
      <c r="C28" s="2">
        <f t="shared" si="2"/>
        <v>0</v>
      </c>
      <c r="D28" s="2">
        <f t="shared" si="3"/>
        <v>3</v>
      </c>
      <c r="E28" s="11">
        <f t="shared" si="4"/>
        <v>0.12</v>
      </c>
      <c r="F28" s="7">
        <f>[2]!genBinomial(1,E28)</f>
        <v>0</v>
      </c>
      <c r="G28" s="12">
        <f>C28*D$3+F28*[2]!genUniform(D$4,D$5)</f>
        <v>0</v>
      </c>
    </row>
    <row r="29" spans="1:7" ht="15">
      <c r="A29" s="2">
        <f t="shared" si="0"/>
        <v>6</v>
      </c>
      <c r="B29" s="2">
        <f t="shared" si="1"/>
        <v>4</v>
      </c>
      <c r="C29" s="2">
        <f t="shared" si="2"/>
        <v>1</v>
      </c>
      <c r="D29" s="2">
        <f t="shared" si="3"/>
        <v>1</v>
      </c>
      <c r="E29" s="11">
        <f t="shared" si="4"/>
        <v>0.03</v>
      </c>
      <c r="F29" s="7">
        <f>[2]!genBinomial(1,E29)</f>
        <v>0</v>
      </c>
      <c r="G29" s="12">
        <f>C29*D$3+F29*[2]!genUniform(D$4,D$5)</f>
        <v>450</v>
      </c>
    </row>
    <row r="30" spans="1:7" ht="15">
      <c r="A30" s="2">
        <f t="shared" si="0"/>
        <v>7</v>
      </c>
      <c r="B30" s="2">
        <f t="shared" si="1"/>
        <v>2</v>
      </c>
      <c r="C30" s="2">
        <f t="shared" si="2"/>
        <v>0</v>
      </c>
      <c r="D30" s="2">
        <f t="shared" si="3"/>
        <v>2</v>
      </c>
      <c r="E30" s="11">
        <f t="shared" si="4"/>
        <v>0.07</v>
      </c>
      <c r="F30" s="7">
        <f>[2]!genBinomial(1,E30)</f>
        <v>0</v>
      </c>
      <c r="G30" s="12">
        <f>C30*D$3+F30*[2]!genUniform(D$4,D$5)</f>
        <v>0</v>
      </c>
    </row>
    <row r="31" spans="1:7" ht="15">
      <c r="A31" s="2">
        <f t="shared" si="0"/>
        <v>8</v>
      </c>
      <c r="B31" s="2">
        <f t="shared" si="1"/>
        <v>3</v>
      </c>
      <c r="C31" s="2">
        <f t="shared" si="2"/>
        <v>0</v>
      </c>
      <c r="D31" s="2">
        <f t="shared" si="3"/>
        <v>3</v>
      </c>
      <c r="E31" s="11">
        <f t="shared" si="4"/>
        <v>0.12</v>
      </c>
      <c r="F31" s="7">
        <f>[2]!genBinomial(1,E31)</f>
        <v>0</v>
      </c>
      <c r="G31" s="12">
        <f>C31*D$3+F31*[2]!genUniform(D$4,D$5)</f>
        <v>0</v>
      </c>
    </row>
    <row r="32" spans="1:7" ht="15">
      <c r="A32" s="2">
        <f t="shared" si="0"/>
        <v>9</v>
      </c>
      <c r="B32" s="2">
        <f t="shared" si="1"/>
        <v>4</v>
      </c>
      <c r="C32" s="2">
        <f t="shared" si="2"/>
        <v>1</v>
      </c>
      <c r="D32" s="2">
        <f t="shared" si="3"/>
        <v>1</v>
      </c>
      <c r="E32" s="11">
        <f t="shared" si="4"/>
        <v>0.03</v>
      </c>
      <c r="F32" s="7">
        <f>[2]!genBinomial(1,E32)</f>
        <v>0</v>
      </c>
      <c r="G32" s="12">
        <f>C32*D$3+F32*[2]!genUniform(D$4,D$5)</f>
        <v>450</v>
      </c>
    </row>
    <row r="33" spans="1:7" ht="15">
      <c r="A33" s="2">
        <f t="shared" si="0"/>
        <v>10</v>
      </c>
      <c r="B33" s="2">
        <f t="shared" si="1"/>
        <v>2</v>
      </c>
      <c r="C33" s="2">
        <f t="shared" si="2"/>
        <v>0</v>
      </c>
      <c r="D33" s="2">
        <f t="shared" si="3"/>
        <v>2</v>
      </c>
      <c r="E33" s="11">
        <f t="shared" si="4"/>
        <v>0.07</v>
      </c>
      <c r="F33" s="7">
        <f>[2]!genBinomial(1,E33)</f>
        <v>0</v>
      </c>
      <c r="G33" s="12">
        <f>C33*D$3+F33*[2]!genUniform(D$4,D$5)</f>
        <v>0</v>
      </c>
    </row>
    <row r="34" spans="1:7" ht="15" hidden="1">
      <c r="A34" s="2">
        <f t="shared" si="0"/>
        <v>11</v>
      </c>
      <c r="B34" s="2">
        <f t="shared" si="1"/>
        <v>3</v>
      </c>
      <c r="C34" s="2">
        <f t="shared" si="2"/>
        <v>0</v>
      </c>
      <c r="D34" s="2">
        <f t="shared" si="3"/>
        <v>3</v>
      </c>
      <c r="E34" s="11">
        <f t="shared" si="4"/>
        <v>0.12</v>
      </c>
      <c r="F34" s="7">
        <f>[2]!genBinomial(1,E34)</f>
        <v>0</v>
      </c>
      <c r="G34" s="12">
        <f>C34*D$3+F34*[2]!genUniform(D$4,D$5)</f>
        <v>0</v>
      </c>
    </row>
    <row r="35" spans="1:7" ht="15" hidden="1">
      <c r="A35" s="2">
        <f t="shared" si="0"/>
        <v>12</v>
      </c>
      <c r="B35" s="2">
        <f t="shared" si="1"/>
        <v>4</v>
      </c>
      <c r="C35" s="2">
        <f t="shared" si="2"/>
        <v>1</v>
      </c>
      <c r="D35" s="2">
        <f t="shared" si="3"/>
        <v>1</v>
      </c>
      <c r="E35" s="11">
        <f t="shared" si="4"/>
        <v>0.03</v>
      </c>
      <c r="F35" s="7">
        <f>[2]!genBinomial(1,E35)</f>
        <v>0</v>
      </c>
      <c r="G35" s="12">
        <f>C35*D$3+F35*[2]!genUniform(D$4,D$5)</f>
        <v>450</v>
      </c>
    </row>
    <row r="36" spans="1:7" ht="15" hidden="1">
      <c r="A36" s="2">
        <f t="shared" si="0"/>
        <v>13</v>
      </c>
      <c r="B36" s="2">
        <f t="shared" si="1"/>
        <v>2</v>
      </c>
      <c r="C36" s="2">
        <f t="shared" si="2"/>
        <v>0</v>
      </c>
      <c r="D36" s="2">
        <f t="shared" si="3"/>
        <v>2</v>
      </c>
      <c r="E36" s="11">
        <f t="shared" si="4"/>
        <v>0.07</v>
      </c>
      <c r="F36" s="7">
        <f>[2]!genBinomial(1,E36)</f>
        <v>0</v>
      </c>
      <c r="G36" s="12">
        <f>C36*D$3+F36*[2]!genUniform(D$4,D$5)</f>
        <v>0</v>
      </c>
    </row>
    <row r="37" spans="1:7" ht="15" hidden="1">
      <c r="A37" s="2">
        <f t="shared" si="0"/>
        <v>14</v>
      </c>
      <c r="B37" s="2">
        <f t="shared" si="1"/>
        <v>3</v>
      </c>
      <c r="C37" s="2">
        <f t="shared" si="2"/>
        <v>0</v>
      </c>
      <c r="D37" s="2">
        <f t="shared" si="3"/>
        <v>3</v>
      </c>
      <c r="E37" s="11">
        <f t="shared" si="4"/>
        <v>0.12</v>
      </c>
      <c r="F37" s="7">
        <f>[2]!genBinomial(1,E37)</f>
        <v>0</v>
      </c>
      <c r="G37" s="12">
        <f>C37*D$3+F37*[2]!genUniform(D$4,D$5)</f>
        <v>0</v>
      </c>
    </row>
    <row r="38" spans="1:7" ht="15" hidden="1">
      <c r="A38" s="2">
        <f t="shared" si="0"/>
        <v>15</v>
      </c>
      <c r="B38" s="2">
        <f t="shared" si="1"/>
        <v>4</v>
      </c>
      <c r="C38" s="2">
        <f t="shared" si="2"/>
        <v>1</v>
      </c>
      <c r="D38" s="2">
        <f t="shared" si="3"/>
        <v>1</v>
      </c>
      <c r="E38" s="11">
        <f t="shared" si="4"/>
        <v>0.03</v>
      </c>
      <c r="F38" s="7">
        <f>[2]!genBinomial(1,E38)</f>
        <v>0</v>
      </c>
      <c r="G38" s="12">
        <f>C38*D$3+F38*[2]!genUniform(D$4,D$5)</f>
        <v>450</v>
      </c>
    </row>
    <row r="39" spans="1:7" ht="15" hidden="1">
      <c r="A39" s="2">
        <f t="shared" si="0"/>
        <v>16</v>
      </c>
      <c r="B39" s="2">
        <f t="shared" si="1"/>
        <v>2</v>
      </c>
      <c r="C39" s="2">
        <f t="shared" si="2"/>
        <v>0</v>
      </c>
      <c r="D39" s="2">
        <f t="shared" si="3"/>
        <v>2</v>
      </c>
      <c r="E39" s="11">
        <f t="shared" si="4"/>
        <v>0.07</v>
      </c>
      <c r="F39" s="7">
        <f>[2]!genBinomial(1,E39)</f>
        <v>1</v>
      </c>
      <c r="G39" s="12">
        <f>C39*D$3+F39*[2]!genUniform(D$4,D$5)</f>
        <v>1555.9171944928305</v>
      </c>
    </row>
    <row r="40" spans="1:7" ht="15" hidden="1">
      <c r="A40" s="2">
        <f t="shared" si="0"/>
        <v>17</v>
      </c>
      <c r="B40" s="2">
        <f t="shared" si="1"/>
        <v>1</v>
      </c>
      <c r="C40" s="2">
        <f t="shared" si="2"/>
        <v>0</v>
      </c>
      <c r="D40" s="2">
        <f t="shared" si="3"/>
        <v>1</v>
      </c>
      <c r="E40" s="11">
        <f t="shared" si="4"/>
        <v>0.03</v>
      </c>
      <c r="F40" s="7">
        <f>[2]!genBinomial(1,E40)</f>
        <v>1</v>
      </c>
      <c r="G40" s="12">
        <f>C40*D$3+F40*[2]!genUniform(D$4,D$5)</f>
        <v>1720.771427480611</v>
      </c>
    </row>
    <row r="41" spans="1:7" ht="15" hidden="1">
      <c r="A41" s="2">
        <f t="shared" si="0"/>
        <v>18</v>
      </c>
      <c r="B41" s="2">
        <f t="shared" si="1"/>
        <v>1</v>
      </c>
      <c r="C41" s="2">
        <f t="shared" si="2"/>
        <v>0</v>
      </c>
      <c r="D41" s="2">
        <f t="shared" si="3"/>
        <v>1</v>
      </c>
      <c r="E41" s="11">
        <f t="shared" si="4"/>
        <v>0.03</v>
      </c>
      <c r="F41" s="7">
        <f>[2]!genBinomial(1,E41)</f>
        <v>0</v>
      </c>
      <c r="G41" s="12">
        <f>C41*D$3+F41*[2]!genUniform(D$4,D$5)</f>
        <v>0</v>
      </c>
    </row>
    <row r="42" spans="1:7" ht="15" hidden="1">
      <c r="A42" s="2">
        <f t="shared" si="0"/>
        <v>19</v>
      </c>
      <c r="B42" s="2">
        <f t="shared" si="1"/>
        <v>2</v>
      </c>
      <c r="C42" s="2">
        <f t="shared" si="2"/>
        <v>0</v>
      </c>
      <c r="D42" s="2">
        <f t="shared" si="3"/>
        <v>2</v>
      </c>
      <c r="E42" s="11">
        <f t="shared" si="4"/>
        <v>0.07</v>
      </c>
      <c r="F42" s="7">
        <f>[2]!genBinomial(1,E42)</f>
        <v>1</v>
      </c>
      <c r="G42" s="12">
        <f>C42*D$3+F42*[2]!genUniform(D$4,D$5)</f>
        <v>1717.0420158991456</v>
      </c>
    </row>
    <row r="43" spans="1:7" ht="15" hidden="1">
      <c r="A43" s="2">
        <f t="shared" si="0"/>
        <v>20</v>
      </c>
      <c r="B43" s="2">
        <f t="shared" si="1"/>
        <v>1</v>
      </c>
      <c r="C43" s="2">
        <f t="shared" si="2"/>
        <v>0</v>
      </c>
      <c r="D43" s="2">
        <f t="shared" si="3"/>
        <v>1</v>
      </c>
      <c r="E43" s="11">
        <f t="shared" si="4"/>
        <v>0.03</v>
      </c>
      <c r="F43" s="7">
        <f>[2]!genBinomial(1,E43)</f>
        <v>0</v>
      </c>
      <c r="G43" s="12">
        <f>C43*D$3+F43*[2]!genUniform(D$4,D$5)</f>
        <v>0</v>
      </c>
    </row>
    <row r="44" spans="1:7" ht="15" hidden="1">
      <c r="A44" s="2">
        <f t="shared" si="0"/>
        <v>21</v>
      </c>
      <c r="B44" s="2">
        <f t="shared" si="1"/>
        <v>2</v>
      </c>
      <c r="C44" s="2">
        <f t="shared" si="2"/>
        <v>0</v>
      </c>
      <c r="D44" s="2">
        <f t="shared" si="3"/>
        <v>2</v>
      </c>
      <c r="E44" s="11">
        <f t="shared" si="4"/>
        <v>0.07</v>
      </c>
      <c r="F44" s="7">
        <f>[2]!genBinomial(1,E44)</f>
        <v>0</v>
      </c>
      <c r="G44" s="12">
        <f>C44*D$3+F44*[2]!genUniform(D$4,D$5)</f>
        <v>0</v>
      </c>
    </row>
    <row r="45" spans="1:7" ht="15" hidden="1">
      <c r="A45" s="2">
        <f t="shared" si="0"/>
        <v>22</v>
      </c>
      <c r="B45" s="2">
        <f t="shared" si="1"/>
        <v>3</v>
      </c>
      <c r="C45" s="2">
        <f t="shared" si="2"/>
        <v>0</v>
      </c>
      <c r="D45" s="2">
        <f t="shared" si="3"/>
        <v>3</v>
      </c>
      <c r="E45" s="11">
        <f t="shared" si="4"/>
        <v>0.12</v>
      </c>
      <c r="F45" s="7">
        <f>[2]!genBinomial(1,E45)</f>
        <v>0</v>
      </c>
      <c r="G45" s="12">
        <f>C45*D$3+F45*[2]!genUniform(D$4,D$5)</f>
        <v>0</v>
      </c>
    </row>
    <row r="46" spans="1:7" ht="15" hidden="1">
      <c r="A46" s="2">
        <f t="shared" si="0"/>
        <v>23</v>
      </c>
      <c r="B46" s="2">
        <f t="shared" si="1"/>
        <v>4</v>
      </c>
      <c r="C46" s="2">
        <f t="shared" si="2"/>
        <v>1</v>
      </c>
      <c r="D46" s="2">
        <f t="shared" si="3"/>
        <v>1</v>
      </c>
      <c r="E46" s="11">
        <f t="shared" si="4"/>
        <v>0.03</v>
      </c>
      <c r="F46" s="7">
        <f>[2]!genBinomial(1,E46)</f>
        <v>0</v>
      </c>
      <c r="G46" s="12">
        <f>C46*D$3+F46*[2]!genUniform(D$4,D$5)</f>
        <v>450</v>
      </c>
    </row>
    <row r="47" spans="1:7" ht="15" hidden="1">
      <c r="A47" s="2">
        <f t="shared" si="0"/>
        <v>24</v>
      </c>
      <c r="B47" s="2">
        <f t="shared" si="1"/>
        <v>2</v>
      </c>
      <c r="C47" s="2">
        <f t="shared" si="2"/>
        <v>0</v>
      </c>
      <c r="D47" s="2">
        <f t="shared" si="3"/>
        <v>2</v>
      </c>
      <c r="E47" s="11">
        <f t="shared" si="4"/>
        <v>0.07</v>
      </c>
      <c r="F47" s="7">
        <f>[2]!genBinomial(1,E47)</f>
        <v>0</v>
      </c>
      <c r="G47" s="12">
        <f>C47*D$3+F47*[2]!genUniform(D$4,D$5)</f>
        <v>0</v>
      </c>
    </row>
    <row r="48" spans="1:7" ht="15" hidden="1">
      <c r="A48" s="2">
        <f t="shared" si="0"/>
        <v>25</v>
      </c>
      <c r="B48" s="2">
        <f t="shared" si="1"/>
        <v>3</v>
      </c>
      <c r="C48" s="2">
        <f t="shared" si="2"/>
        <v>0</v>
      </c>
      <c r="D48" s="2">
        <f t="shared" si="3"/>
        <v>3</v>
      </c>
      <c r="E48" s="11">
        <f t="shared" si="4"/>
        <v>0.12</v>
      </c>
      <c r="F48" s="7">
        <f>[2]!genBinomial(1,E48)</f>
        <v>0</v>
      </c>
      <c r="G48" s="12">
        <f>C48*D$3+F48*[2]!genUniform(D$4,D$5)</f>
        <v>0</v>
      </c>
    </row>
    <row r="49" spans="1:7" ht="15" hidden="1">
      <c r="A49" s="2">
        <f t="shared" si="0"/>
        <v>26</v>
      </c>
      <c r="B49" s="2">
        <f t="shared" si="1"/>
        <v>4</v>
      </c>
      <c r="C49" s="2">
        <f t="shared" si="2"/>
        <v>1</v>
      </c>
      <c r="D49" s="2">
        <f t="shared" si="3"/>
        <v>1</v>
      </c>
      <c r="E49" s="11">
        <f t="shared" si="4"/>
        <v>0.03</v>
      </c>
      <c r="F49" s="7">
        <f>[2]!genBinomial(1,E49)</f>
        <v>0</v>
      </c>
      <c r="G49" s="12">
        <f>C49*D$3+F49*[2]!genUniform(D$4,D$5)</f>
        <v>450</v>
      </c>
    </row>
    <row r="50" spans="1:7" ht="15" hidden="1">
      <c r="A50" s="2">
        <f t="shared" si="0"/>
        <v>27</v>
      </c>
      <c r="B50" s="2">
        <f t="shared" si="1"/>
        <v>2</v>
      </c>
      <c r="C50" s="2">
        <f t="shared" si="2"/>
        <v>0</v>
      </c>
      <c r="D50" s="2">
        <f t="shared" si="3"/>
        <v>2</v>
      </c>
      <c r="E50" s="11">
        <f t="shared" si="4"/>
        <v>0.07</v>
      </c>
      <c r="F50" s="7">
        <f>[2]!genBinomial(1,E50)</f>
        <v>0</v>
      </c>
      <c r="G50" s="12">
        <f>C50*D$3+F50*[2]!genUniform(D$4,D$5)</f>
        <v>0</v>
      </c>
    </row>
    <row r="51" spans="1:7" ht="15" hidden="1">
      <c r="A51" s="2">
        <f t="shared" si="0"/>
        <v>28</v>
      </c>
      <c r="B51" s="2">
        <f t="shared" si="1"/>
        <v>3</v>
      </c>
      <c r="C51" s="2">
        <f t="shared" si="2"/>
        <v>0</v>
      </c>
      <c r="D51" s="2">
        <f t="shared" si="3"/>
        <v>3</v>
      </c>
      <c r="E51" s="11">
        <f t="shared" si="4"/>
        <v>0.12</v>
      </c>
      <c r="F51" s="7">
        <f>[2]!genBinomial(1,E51)</f>
        <v>0</v>
      </c>
      <c r="G51" s="12">
        <f>C51*D$3+F51*[2]!genUniform(D$4,D$5)</f>
        <v>0</v>
      </c>
    </row>
    <row r="52" spans="1:7" ht="15" hidden="1">
      <c r="A52" s="2">
        <f t="shared" si="0"/>
        <v>29</v>
      </c>
      <c r="B52" s="2">
        <f t="shared" si="1"/>
        <v>4</v>
      </c>
      <c r="C52" s="2">
        <f t="shared" si="2"/>
        <v>1</v>
      </c>
      <c r="D52" s="2">
        <f t="shared" si="3"/>
        <v>1</v>
      </c>
      <c r="E52" s="11">
        <f t="shared" si="4"/>
        <v>0.03</v>
      </c>
      <c r="F52" s="7">
        <f>[2]!genBinomial(1,E52)</f>
        <v>0</v>
      </c>
      <c r="G52" s="12">
        <f>C52*D$3+F52*[2]!genUniform(D$4,D$5)</f>
        <v>450</v>
      </c>
    </row>
    <row r="53" spans="1:7" ht="15" hidden="1">
      <c r="A53" s="2">
        <f t="shared" si="0"/>
        <v>30</v>
      </c>
      <c r="B53" s="2">
        <f t="shared" si="1"/>
        <v>2</v>
      </c>
      <c r="C53" s="2">
        <f t="shared" si="2"/>
        <v>0</v>
      </c>
      <c r="D53" s="2">
        <f t="shared" si="3"/>
        <v>2</v>
      </c>
      <c r="E53" s="11">
        <f t="shared" si="4"/>
        <v>0.07</v>
      </c>
      <c r="F53" s="7">
        <f>[2]!genBinomial(1,E53)</f>
        <v>0</v>
      </c>
      <c r="G53" s="12">
        <f>C53*D$3+F53*[2]!genUniform(D$4,D$5)</f>
        <v>0</v>
      </c>
    </row>
    <row r="54" spans="1:7" ht="15" hidden="1">
      <c r="A54" s="2">
        <f t="shared" si="0"/>
        <v>31</v>
      </c>
      <c r="B54" s="2">
        <f t="shared" si="1"/>
        <v>3</v>
      </c>
      <c r="C54" s="2">
        <f t="shared" si="2"/>
        <v>0</v>
      </c>
      <c r="D54" s="2">
        <f t="shared" si="3"/>
        <v>3</v>
      </c>
      <c r="E54" s="11">
        <f t="shared" si="4"/>
        <v>0.12</v>
      </c>
      <c r="F54" s="7">
        <f>[2]!genBinomial(1,E54)</f>
        <v>1</v>
      </c>
      <c r="G54" s="12">
        <f>C54*D$3+F54*[2]!genUniform(D$4,D$5)</f>
        <v>1172.1652177652265</v>
      </c>
    </row>
    <row r="55" spans="1:7" ht="15" hidden="1">
      <c r="A55" s="2">
        <f t="shared" si="0"/>
        <v>32</v>
      </c>
      <c r="B55" s="2">
        <f t="shared" si="1"/>
        <v>1</v>
      </c>
      <c r="C55" s="2">
        <f t="shared" si="2"/>
        <v>0</v>
      </c>
      <c r="D55" s="2">
        <f t="shared" si="3"/>
        <v>1</v>
      </c>
      <c r="E55" s="11">
        <f t="shared" si="4"/>
        <v>0.03</v>
      </c>
      <c r="F55" s="7">
        <f>[2]!genBinomial(1,E55)</f>
        <v>0</v>
      </c>
      <c r="G55" s="12">
        <f>C55*D$3+F55*[2]!genUniform(D$4,D$5)</f>
        <v>0</v>
      </c>
    </row>
    <row r="56" spans="1:7" ht="15" hidden="1">
      <c r="A56" s="2">
        <f aca="true" t="shared" si="5" ref="A56:A87">A55+1</f>
        <v>33</v>
      </c>
      <c r="B56" s="2">
        <f aca="true" t="shared" si="6" ref="B56:B87">IF(F55=1,1,D55+1)</f>
        <v>2</v>
      </c>
      <c r="C56" s="2">
        <f aca="true" t="shared" si="7" ref="C56:C87">IF(B56&gt;C$15,1,0)</f>
        <v>0</v>
      </c>
      <c r="D56" s="2">
        <f aca="true" t="shared" si="8" ref="D56:D87">IF(C56=1,1,B56)</f>
        <v>2</v>
      </c>
      <c r="E56" s="11">
        <f aca="true" t="shared" si="9" ref="E56:E87">INDEX(B$8:B$13,MIN(D56,A$13),1)</f>
        <v>0.07</v>
      </c>
      <c r="F56" s="7">
        <f>[2]!genBinomial(1,E56)</f>
        <v>0</v>
      </c>
      <c r="G56" s="12">
        <f>C56*D$3+F56*[2]!genUniform(D$4,D$5)</f>
        <v>0</v>
      </c>
    </row>
    <row r="57" spans="1:7" ht="15" hidden="1">
      <c r="A57" s="2">
        <f t="shared" si="5"/>
        <v>34</v>
      </c>
      <c r="B57" s="2">
        <f t="shared" si="6"/>
        <v>3</v>
      </c>
      <c r="C57" s="2">
        <f t="shared" si="7"/>
        <v>0</v>
      </c>
      <c r="D57" s="2">
        <f t="shared" si="8"/>
        <v>3</v>
      </c>
      <c r="E57" s="11">
        <f t="shared" si="9"/>
        <v>0.12</v>
      </c>
      <c r="F57" s="7">
        <f>[2]!genBinomial(1,E57)</f>
        <v>0</v>
      </c>
      <c r="G57" s="12">
        <f>C57*D$3+F57*[2]!genUniform(D$4,D$5)</f>
        <v>0</v>
      </c>
    </row>
    <row r="58" spans="1:7" ht="15" hidden="1">
      <c r="A58" s="2">
        <f t="shared" si="5"/>
        <v>35</v>
      </c>
      <c r="B58" s="2">
        <f t="shared" si="6"/>
        <v>4</v>
      </c>
      <c r="C58" s="2">
        <f t="shared" si="7"/>
        <v>1</v>
      </c>
      <c r="D58" s="2">
        <f t="shared" si="8"/>
        <v>1</v>
      </c>
      <c r="E58" s="11">
        <f t="shared" si="9"/>
        <v>0.03</v>
      </c>
      <c r="F58" s="7">
        <f>[2]!genBinomial(1,E58)</f>
        <v>0</v>
      </c>
      <c r="G58" s="12">
        <f>C58*D$3+F58*[2]!genUniform(D$4,D$5)</f>
        <v>450</v>
      </c>
    </row>
    <row r="59" spans="1:7" ht="15" hidden="1">
      <c r="A59" s="2">
        <f t="shared" si="5"/>
        <v>36</v>
      </c>
      <c r="B59" s="2">
        <f t="shared" si="6"/>
        <v>2</v>
      </c>
      <c r="C59" s="2">
        <f t="shared" si="7"/>
        <v>0</v>
      </c>
      <c r="D59" s="2">
        <f t="shared" si="8"/>
        <v>2</v>
      </c>
      <c r="E59" s="11">
        <f t="shared" si="9"/>
        <v>0.07</v>
      </c>
      <c r="F59" s="7">
        <f>[2]!genBinomial(1,E59)</f>
        <v>1</v>
      </c>
      <c r="G59" s="12">
        <f>C59*D$3+F59*[2]!genUniform(D$4,D$5)</f>
        <v>1282.1068525496466</v>
      </c>
    </row>
    <row r="60" spans="1:7" ht="15" hidden="1">
      <c r="A60" s="2">
        <f t="shared" si="5"/>
        <v>37</v>
      </c>
      <c r="B60" s="2">
        <f t="shared" si="6"/>
        <v>1</v>
      </c>
      <c r="C60" s="2">
        <f t="shared" si="7"/>
        <v>0</v>
      </c>
      <c r="D60" s="2">
        <f t="shared" si="8"/>
        <v>1</v>
      </c>
      <c r="E60" s="11">
        <f t="shared" si="9"/>
        <v>0.03</v>
      </c>
      <c r="F60" s="7">
        <f>[2]!genBinomial(1,E60)</f>
        <v>0</v>
      </c>
      <c r="G60" s="12">
        <f>C60*D$3+F60*[2]!genUniform(D$4,D$5)</f>
        <v>0</v>
      </c>
    </row>
    <row r="61" spans="1:7" ht="15" hidden="1">
      <c r="A61" s="2">
        <f t="shared" si="5"/>
        <v>38</v>
      </c>
      <c r="B61" s="2">
        <f t="shared" si="6"/>
        <v>2</v>
      </c>
      <c r="C61" s="2">
        <f t="shared" si="7"/>
        <v>0</v>
      </c>
      <c r="D61" s="2">
        <f t="shared" si="8"/>
        <v>2</v>
      </c>
      <c r="E61" s="11">
        <f t="shared" si="9"/>
        <v>0.07</v>
      </c>
      <c r="F61" s="7">
        <f>[2]!genBinomial(1,E61)</f>
        <v>0</v>
      </c>
      <c r="G61" s="12">
        <f>C61*D$3+F61*[2]!genUniform(D$4,D$5)</f>
        <v>0</v>
      </c>
    </row>
    <row r="62" spans="1:7" ht="15" hidden="1">
      <c r="A62" s="2">
        <f t="shared" si="5"/>
        <v>39</v>
      </c>
      <c r="B62" s="2">
        <f t="shared" si="6"/>
        <v>3</v>
      </c>
      <c r="C62" s="2">
        <f t="shared" si="7"/>
        <v>0</v>
      </c>
      <c r="D62" s="2">
        <f t="shared" si="8"/>
        <v>3</v>
      </c>
      <c r="E62" s="11">
        <f t="shared" si="9"/>
        <v>0.12</v>
      </c>
      <c r="F62" s="7">
        <f>[2]!genBinomial(1,E62)</f>
        <v>0</v>
      </c>
      <c r="G62" s="12">
        <f>C62*D$3+F62*[2]!genUniform(D$4,D$5)</f>
        <v>0</v>
      </c>
    </row>
    <row r="63" spans="1:7" ht="15" hidden="1">
      <c r="A63" s="2">
        <f t="shared" si="5"/>
        <v>40</v>
      </c>
      <c r="B63" s="2">
        <f t="shared" si="6"/>
        <v>4</v>
      </c>
      <c r="C63" s="2">
        <f t="shared" si="7"/>
        <v>1</v>
      </c>
      <c r="D63" s="2">
        <f t="shared" si="8"/>
        <v>1</v>
      </c>
      <c r="E63" s="11">
        <f t="shared" si="9"/>
        <v>0.03</v>
      </c>
      <c r="F63" s="7">
        <f>[2]!genBinomial(1,E63)</f>
        <v>0</v>
      </c>
      <c r="G63" s="12">
        <f>C63*D$3+F63*[2]!genUniform(D$4,D$5)</f>
        <v>450</v>
      </c>
    </row>
    <row r="64" spans="1:7" ht="15" hidden="1">
      <c r="A64" s="2">
        <f t="shared" si="5"/>
        <v>41</v>
      </c>
      <c r="B64" s="2">
        <f t="shared" si="6"/>
        <v>2</v>
      </c>
      <c r="C64" s="2">
        <f t="shared" si="7"/>
        <v>0</v>
      </c>
      <c r="D64" s="2">
        <f t="shared" si="8"/>
        <v>2</v>
      </c>
      <c r="E64" s="11">
        <f t="shared" si="9"/>
        <v>0.07</v>
      </c>
      <c r="F64" s="7">
        <f>[2]!genBinomial(1,E64)</f>
        <v>0</v>
      </c>
      <c r="G64" s="12">
        <f>C64*D$3+F64*[2]!genUniform(D$4,D$5)</f>
        <v>0</v>
      </c>
    </row>
    <row r="65" spans="1:7" ht="15" hidden="1">
      <c r="A65" s="2">
        <f t="shared" si="5"/>
        <v>42</v>
      </c>
      <c r="B65" s="2">
        <f t="shared" si="6"/>
        <v>3</v>
      </c>
      <c r="C65" s="2">
        <f t="shared" si="7"/>
        <v>0</v>
      </c>
      <c r="D65" s="2">
        <f t="shared" si="8"/>
        <v>3</v>
      </c>
      <c r="E65" s="11">
        <f t="shared" si="9"/>
        <v>0.12</v>
      </c>
      <c r="F65" s="7">
        <f>[2]!genBinomial(1,E65)</f>
        <v>0</v>
      </c>
      <c r="G65" s="12">
        <f>C65*D$3+F65*[2]!genUniform(D$4,D$5)</f>
        <v>0</v>
      </c>
    </row>
    <row r="66" spans="1:7" ht="15" hidden="1">
      <c r="A66" s="2">
        <f t="shared" si="5"/>
        <v>43</v>
      </c>
      <c r="B66" s="2">
        <f t="shared" si="6"/>
        <v>4</v>
      </c>
      <c r="C66" s="2">
        <f t="shared" si="7"/>
        <v>1</v>
      </c>
      <c r="D66" s="2">
        <f t="shared" si="8"/>
        <v>1</v>
      </c>
      <c r="E66" s="11">
        <f t="shared" si="9"/>
        <v>0.03</v>
      </c>
      <c r="F66" s="7">
        <f>[2]!genBinomial(1,E66)</f>
        <v>0</v>
      </c>
      <c r="G66" s="12">
        <f>C66*D$3+F66*[2]!genUniform(D$4,D$5)</f>
        <v>450</v>
      </c>
    </row>
    <row r="67" spans="1:7" ht="15" hidden="1">
      <c r="A67" s="2">
        <f t="shared" si="5"/>
        <v>44</v>
      </c>
      <c r="B67" s="2">
        <f t="shared" si="6"/>
        <v>2</v>
      </c>
      <c r="C67" s="2">
        <f t="shared" si="7"/>
        <v>0</v>
      </c>
      <c r="D67" s="2">
        <f t="shared" si="8"/>
        <v>2</v>
      </c>
      <c r="E67" s="11">
        <f t="shared" si="9"/>
        <v>0.07</v>
      </c>
      <c r="F67" s="7">
        <f>[2]!genBinomial(1,E67)</f>
        <v>0</v>
      </c>
      <c r="G67" s="12">
        <f>C67*D$3+F67*[2]!genUniform(D$4,D$5)</f>
        <v>0</v>
      </c>
    </row>
    <row r="68" spans="1:7" ht="15" hidden="1">
      <c r="A68" s="2">
        <f t="shared" si="5"/>
        <v>45</v>
      </c>
      <c r="B68" s="2">
        <f t="shared" si="6"/>
        <v>3</v>
      </c>
      <c r="C68" s="2">
        <f t="shared" si="7"/>
        <v>0</v>
      </c>
      <c r="D68" s="2">
        <f t="shared" si="8"/>
        <v>3</v>
      </c>
      <c r="E68" s="11">
        <f t="shared" si="9"/>
        <v>0.12</v>
      </c>
      <c r="F68" s="7">
        <f>[2]!genBinomial(1,E68)</f>
        <v>0</v>
      </c>
      <c r="G68" s="12">
        <f>C68*D$3+F68*[2]!genUniform(D$4,D$5)</f>
        <v>0</v>
      </c>
    </row>
    <row r="69" spans="1:7" ht="15" hidden="1">
      <c r="A69" s="2">
        <f t="shared" si="5"/>
        <v>46</v>
      </c>
      <c r="B69" s="2">
        <f t="shared" si="6"/>
        <v>4</v>
      </c>
      <c r="C69" s="2">
        <f t="shared" si="7"/>
        <v>1</v>
      </c>
      <c r="D69" s="2">
        <f t="shared" si="8"/>
        <v>1</v>
      </c>
      <c r="E69" s="11">
        <f t="shared" si="9"/>
        <v>0.03</v>
      </c>
      <c r="F69" s="7">
        <f>[2]!genBinomial(1,E69)</f>
        <v>0</v>
      </c>
      <c r="G69" s="12">
        <f>C69*D$3+F69*[2]!genUniform(D$4,D$5)</f>
        <v>450</v>
      </c>
    </row>
    <row r="70" spans="1:7" ht="15" hidden="1">
      <c r="A70" s="2">
        <f t="shared" si="5"/>
        <v>47</v>
      </c>
      <c r="B70" s="2">
        <f t="shared" si="6"/>
        <v>2</v>
      </c>
      <c r="C70" s="2">
        <f t="shared" si="7"/>
        <v>0</v>
      </c>
      <c r="D70" s="2">
        <f t="shared" si="8"/>
        <v>2</v>
      </c>
      <c r="E70" s="11">
        <f t="shared" si="9"/>
        <v>0.07</v>
      </c>
      <c r="F70" s="7">
        <f>[2]!genBinomial(1,E70)</f>
        <v>0</v>
      </c>
      <c r="G70" s="12">
        <f>C70*D$3+F70*[2]!genUniform(D$4,D$5)</f>
        <v>0</v>
      </c>
    </row>
    <row r="71" spans="1:7" ht="15" hidden="1">
      <c r="A71" s="2">
        <f t="shared" si="5"/>
        <v>48</v>
      </c>
      <c r="B71" s="2">
        <f t="shared" si="6"/>
        <v>3</v>
      </c>
      <c r="C71" s="2">
        <f t="shared" si="7"/>
        <v>0</v>
      </c>
      <c r="D71" s="2">
        <f t="shared" si="8"/>
        <v>3</v>
      </c>
      <c r="E71" s="11">
        <f t="shared" si="9"/>
        <v>0.12</v>
      </c>
      <c r="F71" s="7">
        <f>[2]!genBinomial(1,E71)</f>
        <v>0</v>
      </c>
      <c r="G71" s="12">
        <f>C71*D$3+F71*[2]!genUniform(D$4,D$5)</f>
        <v>0</v>
      </c>
    </row>
    <row r="72" spans="1:7" ht="15" hidden="1">
      <c r="A72" s="2">
        <f t="shared" si="5"/>
        <v>49</v>
      </c>
      <c r="B72" s="2">
        <f t="shared" si="6"/>
        <v>4</v>
      </c>
      <c r="C72" s="2">
        <f t="shared" si="7"/>
        <v>1</v>
      </c>
      <c r="D72" s="2">
        <f t="shared" si="8"/>
        <v>1</v>
      </c>
      <c r="E72" s="11">
        <f t="shared" si="9"/>
        <v>0.03</v>
      </c>
      <c r="F72" s="7">
        <f>[2]!genBinomial(1,E72)</f>
        <v>0</v>
      </c>
      <c r="G72" s="12">
        <f>C72*D$3+F72*[2]!genUniform(D$4,D$5)</f>
        <v>450</v>
      </c>
    </row>
    <row r="73" spans="1:7" ht="15" hidden="1">
      <c r="A73" s="2">
        <f t="shared" si="5"/>
        <v>50</v>
      </c>
      <c r="B73" s="2">
        <f t="shared" si="6"/>
        <v>2</v>
      </c>
      <c r="C73" s="2">
        <f t="shared" si="7"/>
        <v>0</v>
      </c>
      <c r="D73" s="2">
        <f t="shared" si="8"/>
        <v>2</v>
      </c>
      <c r="E73" s="11">
        <f t="shared" si="9"/>
        <v>0.07</v>
      </c>
      <c r="F73" s="7">
        <f>[2]!genBinomial(1,E73)</f>
        <v>0</v>
      </c>
      <c r="G73" s="12">
        <f>C73*D$3+F73*[2]!genUniform(D$4,D$5)</f>
        <v>0</v>
      </c>
    </row>
    <row r="74" spans="1:7" ht="15" hidden="1">
      <c r="A74" s="2">
        <f t="shared" si="5"/>
        <v>51</v>
      </c>
      <c r="B74" s="2">
        <f t="shared" si="6"/>
        <v>3</v>
      </c>
      <c r="C74" s="2">
        <f t="shared" si="7"/>
        <v>0</v>
      </c>
      <c r="D74" s="2">
        <f t="shared" si="8"/>
        <v>3</v>
      </c>
      <c r="E74" s="11">
        <f t="shared" si="9"/>
        <v>0.12</v>
      </c>
      <c r="F74" s="7">
        <f>[2]!genBinomial(1,E74)</f>
        <v>0</v>
      </c>
      <c r="G74" s="12">
        <f>C74*D$3+F74*[2]!genUniform(D$4,D$5)</f>
        <v>0</v>
      </c>
    </row>
    <row r="75" spans="1:7" ht="15" hidden="1">
      <c r="A75" s="2">
        <f t="shared" si="5"/>
        <v>52</v>
      </c>
      <c r="B75" s="2">
        <f t="shared" si="6"/>
        <v>4</v>
      </c>
      <c r="C75" s="2">
        <f t="shared" si="7"/>
        <v>1</v>
      </c>
      <c r="D75" s="2">
        <f t="shared" si="8"/>
        <v>1</v>
      </c>
      <c r="E75" s="11">
        <f t="shared" si="9"/>
        <v>0.03</v>
      </c>
      <c r="F75" s="7">
        <f>[2]!genBinomial(1,E75)</f>
        <v>0</v>
      </c>
      <c r="G75" s="12">
        <f>C75*D$3+F75*[2]!genUniform(D$4,D$5)</f>
        <v>450</v>
      </c>
    </row>
    <row r="76" spans="1:7" ht="15" hidden="1">
      <c r="A76" s="2">
        <f t="shared" si="5"/>
        <v>53</v>
      </c>
      <c r="B76" s="2">
        <f t="shared" si="6"/>
        <v>2</v>
      </c>
      <c r="C76" s="2">
        <f t="shared" si="7"/>
        <v>0</v>
      </c>
      <c r="D76" s="2">
        <f t="shared" si="8"/>
        <v>2</v>
      </c>
      <c r="E76" s="11">
        <f t="shared" si="9"/>
        <v>0.07</v>
      </c>
      <c r="F76" s="7">
        <f>[2]!genBinomial(1,E76)</f>
        <v>0</v>
      </c>
      <c r="G76" s="12">
        <f>C76*D$3+F76*[2]!genUniform(D$4,D$5)</f>
        <v>0</v>
      </c>
    </row>
    <row r="77" spans="1:7" ht="15" hidden="1">
      <c r="A77" s="2">
        <f t="shared" si="5"/>
        <v>54</v>
      </c>
      <c r="B77" s="2">
        <f t="shared" si="6"/>
        <v>3</v>
      </c>
      <c r="C77" s="2">
        <f t="shared" si="7"/>
        <v>0</v>
      </c>
      <c r="D77" s="2">
        <f t="shared" si="8"/>
        <v>3</v>
      </c>
      <c r="E77" s="11">
        <f t="shared" si="9"/>
        <v>0.12</v>
      </c>
      <c r="F77" s="7">
        <f>[2]!genBinomial(1,E77)</f>
        <v>0</v>
      </c>
      <c r="G77" s="12">
        <f>C77*D$3+F77*[2]!genUniform(D$4,D$5)</f>
        <v>0</v>
      </c>
    </row>
    <row r="78" spans="1:7" ht="15" hidden="1">
      <c r="A78" s="2">
        <f t="shared" si="5"/>
        <v>55</v>
      </c>
      <c r="B78" s="2">
        <f t="shared" si="6"/>
        <v>4</v>
      </c>
      <c r="C78" s="2">
        <f t="shared" si="7"/>
        <v>1</v>
      </c>
      <c r="D78" s="2">
        <f t="shared" si="8"/>
        <v>1</v>
      </c>
      <c r="E78" s="11">
        <f t="shared" si="9"/>
        <v>0.03</v>
      </c>
      <c r="F78" s="7">
        <f>[2]!genBinomial(1,E78)</f>
        <v>0</v>
      </c>
      <c r="G78" s="12">
        <f>C78*D$3+F78*[2]!genUniform(D$4,D$5)</f>
        <v>450</v>
      </c>
    </row>
    <row r="79" spans="1:7" ht="15" hidden="1">
      <c r="A79" s="2">
        <f t="shared" si="5"/>
        <v>56</v>
      </c>
      <c r="B79" s="2">
        <f t="shared" si="6"/>
        <v>2</v>
      </c>
      <c r="C79" s="2">
        <f t="shared" si="7"/>
        <v>0</v>
      </c>
      <c r="D79" s="2">
        <f t="shared" si="8"/>
        <v>2</v>
      </c>
      <c r="E79" s="11">
        <f t="shared" si="9"/>
        <v>0.07</v>
      </c>
      <c r="F79" s="7">
        <f>[2]!genBinomial(1,E79)</f>
        <v>0</v>
      </c>
      <c r="G79" s="12">
        <f>C79*D$3+F79*[2]!genUniform(D$4,D$5)</f>
        <v>0</v>
      </c>
    </row>
    <row r="80" spans="1:7" ht="15" hidden="1">
      <c r="A80" s="2">
        <f t="shared" si="5"/>
        <v>57</v>
      </c>
      <c r="B80" s="2">
        <f t="shared" si="6"/>
        <v>3</v>
      </c>
      <c r="C80" s="2">
        <f t="shared" si="7"/>
        <v>0</v>
      </c>
      <c r="D80" s="2">
        <f t="shared" si="8"/>
        <v>3</v>
      </c>
      <c r="E80" s="11">
        <f t="shared" si="9"/>
        <v>0.12</v>
      </c>
      <c r="F80" s="7">
        <f>[2]!genBinomial(1,E80)</f>
        <v>0</v>
      </c>
      <c r="G80" s="12">
        <f>C80*D$3+F80*[2]!genUniform(D$4,D$5)</f>
        <v>0</v>
      </c>
    </row>
    <row r="81" spans="1:7" ht="15" hidden="1">
      <c r="A81" s="2">
        <f t="shared" si="5"/>
        <v>58</v>
      </c>
      <c r="B81" s="2">
        <f t="shared" si="6"/>
        <v>4</v>
      </c>
      <c r="C81" s="2">
        <f t="shared" si="7"/>
        <v>1</v>
      </c>
      <c r="D81" s="2">
        <f t="shared" si="8"/>
        <v>1</v>
      </c>
      <c r="E81" s="11">
        <f t="shared" si="9"/>
        <v>0.03</v>
      </c>
      <c r="F81" s="7">
        <f>[2]!genBinomial(1,E81)</f>
        <v>0</v>
      </c>
      <c r="G81" s="12">
        <f>C81*D$3+F81*[2]!genUniform(D$4,D$5)</f>
        <v>450</v>
      </c>
    </row>
    <row r="82" spans="1:7" ht="15" hidden="1">
      <c r="A82" s="2">
        <f t="shared" si="5"/>
        <v>59</v>
      </c>
      <c r="B82" s="2">
        <f t="shared" si="6"/>
        <v>2</v>
      </c>
      <c r="C82" s="2">
        <f t="shared" si="7"/>
        <v>0</v>
      </c>
      <c r="D82" s="2">
        <f t="shared" si="8"/>
        <v>2</v>
      </c>
      <c r="E82" s="11">
        <f t="shared" si="9"/>
        <v>0.07</v>
      </c>
      <c r="F82" s="7">
        <f>[2]!genBinomial(1,E82)</f>
        <v>0</v>
      </c>
      <c r="G82" s="12">
        <f>C82*D$3+F82*[2]!genUniform(D$4,D$5)</f>
        <v>0</v>
      </c>
    </row>
    <row r="83" spans="1:7" ht="15" hidden="1">
      <c r="A83" s="2">
        <f t="shared" si="5"/>
        <v>60</v>
      </c>
      <c r="B83" s="2">
        <f t="shared" si="6"/>
        <v>3</v>
      </c>
      <c r="C83" s="2">
        <f t="shared" si="7"/>
        <v>0</v>
      </c>
      <c r="D83" s="2">
        <f t="shared" si="8"/>
        <v>3</v>
      </c>
      <c r="E83" s="11">
        <f t="shared" si="9"/>
        <v>0.12</v>
      </c>
      <c r="F83" s="7">
        <f>[2]!genBinomial(1,E83)</f>
        <v>0</v>
      </c>
      <c r="G83" s="12">
        <f>C83*D$3+F83*[2]!genUniform(D$4,D$5)</f>
        <v>0</v>
      </c>
    </row>
    <row r="84" spans="1:7" ht="15" hidden="1">
      <c r="A84" s="2">
        <f t="shared" si="5"/>
        <v>61</v>
      </c>
      <c r="B84" s="2">
        <f t="shared" si="6"/>
        <v>4</v>
      </c>
      <c r="C84" s="2">
        <f t="shared" si="7"/>
        <v>1</v>
      </c>
      <c r="D84" s="2">
        <f t="shared" si="8"/>
        <v>1</v>
      </c>
      <c r="E84" s="11">
        <f t="shared" si="9"/>
        <v>0.03</v>
      </c>
      <c r="F84" s="7">
        <f>[2]!genBinomial(1,E84)</f>
        <v>0</v>
      </c>
      <c r="G84" s="12">
        <f>C84*D$3+F84*[2]!genUniform(D$4,D$5)</f>
        <v>450</v>
      </c>
    </row>
    <row r="85" spans="1:7" ht="15" hidden="1">
      <c r="A85" s="2">
        <f t="shared" si="5"/>
        <v>62</v>
      </c>
      <c r="B85" s="2">
        <f t="shared" si="6"/>
        <v>2</v>
      </c>
      <c r="C85" s="2">
        <f t="shared" si="7"/>
        <v>0</v>
      </c>
      <c r="D85" s="2">
        <f t="shared" si="8"/>
        <v>2</v>
      </c>
      <c r="E85" s="11">
        <f t="shared" si="9"/>
        <v>0.07</v>
      </c>
      <c r="F85" s="7">
        <f>[2]!genBinomial(1,E85)</f>
        <v>1</v>
      </c>
      <c r="G85" s="12">
        <f>C85*D$3+F85*[2]!genUniform(D$4,D$5)</f>
        <v>1965.7135586879274</v>
      </c>
    </row>
    <row r="86" spans="1:7" ht="15" hidden="1">
      <c r="A86" s="2">
        <f t="shared" si="5"/>
        <v>63</v>
      </c>
      <c r="B86" s="2">
        <f t="shared" si="6"/>
        <v>1</v>
      </c>
      <c r="C86" s="2">
        <f t="shared" si="7"/>
        <v>0</v>
      </c>
      <c r="D86" s="2">
        <f t="shared" si="8"/>
        <v>1</v>
      </c>
      <c r="E86" s="11">
        <f t="shared" si="9"/>
        <v>0.03</v>
      </c>
      <c r="F86" s="7">
        <f>[2]!genBinomial(1,E86)</f>
        <v>0</v>
      </c>
      <c r="G86" s="12">
        <f>C86*D$3+F86*[2]!genUniform(D$4,D$5)</f>
        <v>0</v>
      </c>
    </row>
    <row r="87" spans="1:7" ht="15" hidden="1">
      <c r="A87" s="2">
        <f t="shared" si="5"/>
        <v>64</v>
      </c>
      <c r="B87" s="2">
        <f t="shared" si="6"/>
        <v>2</v>
      </c>
      <c r="C87" s="2">
        <f t="shared" si="7"/>
        <v>0</v>
      </c>
      <c r="D87" s="2">
        <f t="shared" si="8"/>
        <v>2</v>
      </c>
      <c r="E87" s="11">
        <f t="shared" si="9"/>
        <v>0.07</v>
      </c>
      <c r="F87" s="7">
        <f>[2]!genBinomial(1,E87)</f>
        <v>0</v>
      </c>
      <c r="G87" s="12">
        <f>C87*D$3+F87*[2]!genUniform(D$4,D$5)</f>
        <v>0</v>
      </c>
    </row>
    <row r="88" spans="1:7" ht="15" hidden="1">
      <c r="A88" s="2">
        <f aca="true" t="shared" si="10" ref="A88:A123">A87+1</f>
        <v>65</v>
      </c>
      <c r="B88" s="2">
        <f aca="true" t="shared" si="11" ref="B88:B123">IF(F87=1,1,D87+1)</f>
        <v>3</v>
      </c>
      <c r="C88" s="2">
        <f aca="true" t="shared" si="12" ref="C88:C119">IF(B88&gt;C$15,1,0)</f>
        <v>0</v>
      </c>
      <c r="D88" s="2">
        <f aca="true" t="shared" si="13" ref="D88:D119">IF(C88=1,1,B88)</f>
        <v>3</v>
      </c>
      <c r="E88" s="11">
        <f aca="true" t="shared" si="14" ref="E88:E119">INDEX(B$8:B$13,MIN(D88,A$13),1)</f>
        <v>0.12</v>
      </c>
      <c r="F88" s="7">
        <f>[2]!genBinomial(1,E88)</f>
        <v>0</v>
      </c>
      <c r="G88" s="12">
        <f>C88*D$3+F88*[2]!genUniform(D$4,D$5)</f>
        <v>0</v>
      </c>
    </row>
    <row r="89" spans="1:7" ht="15" hidden="1">
      <c r="A89" s="2">
        <f t="shared" si="10"/>
        <v>66</v>
      </c>
      <c r="B89" s="2">
        <f t="shared" si="11"/>
        <v>4</v>
      </c>
      <c r="C89" s="2">
        <f t="shared" si="12"/>
        <v>1</v>
      </c>
      <c r="D89" s="2">
        <f t="shared" si="13"/>
        <v>1</v>
      </c>
      <c r="E89" s="11">
        <f t="shared" si="14"/>
        <v>0.03</v>
      </c>
      <c r="F89" s="7">
        <f>[2]!genBinomial(1,E89)</f>
        <v>0</v>
      </c>
      <c r="G89" s="12">
        <f>C89*D$3+F89*[2]!genUniform(D$4,D$5)</f>
        <v>450</v>
      </c>
    </row>
    <row r="90" spans="1:7" ht="15" hidden="1">
      <c r="A90" s="2">
        <f t="shared" si="10"/>
        <v>67</v>
      </c>
      <c r="B90" s="2">
        <f t="shared" si="11"/>
        <v>2</v>
      </c>
      <c r="C90" s="2">
        <f t="shared" si="12"/>
        <v>0</v>
      </c>
      <c r="D90" s="2">
        <f t="shared" si="13"/>
        <v>2</v>
      </c>
      <c r="E90" s="11">
        <f t="shared" si="14"/>
        <v>0.07</v>
      </c>
      <c r="F90" s="7">
        <f>[2]!genBinomial(1,E90)</f>
        <v>0</v>
      </c>
      <c r="G90" s="12">
        <f>C90*D$3+F90*[2]!genUniform(D$4,D$5)</f>
        <v>0</v>
      </c>
    </row>
    <row r="91" spans="1:7" ht="15" hidden="1">
      <c r="A91" s="2">
        <f t="shared" si="10"/>
        <v>68</v>
      </c>
      <c r="B91" s="2">
        <f t="shared" si="11"/>
        <v>3</v>
      </c>
      <c r="C91" s="2">
        <f t="shared" si="12"/>
        <v>0</v>
      </c>
      <c r="D91" s="2">
        <f t="shared" si="13"/>
        <v>3</v>
      </c>
      <c r="E91" s="11">
        <f t="shared" si="14"/>
        <v>0.12</v>
      </c>
      <c r="F91" s="7">
        <f>[2]!genBinomial(1,E91)</f>
        <v>0</v>
      </c>
      <c r="G91" s="12">
        <f>C91*D$3+F91*[2]!genUniform(D$4,D$5)</f>
        <v>0</v>
      </c>
    </row>
    <row r="92" spans="1:7" ht="15" hidden="1">
      <c r="A92" s="2">
        <f t="shared" si="10"/>
        <v>69</v>
      </c>
      <c r="B92" s="2">
        <f t="shared" si="11"/>
        <v>4</v>
      </c>
      <c r="C92" s="2">
        <f t="shared" si="12"/>
        <v>1</v>
      </c>
      <c r="D92" s="2">
        <f t="shared" si="13"/>
        <v>1</v>
      </c>
      <c r="E92" s="11">
        <f t="shared" si="14"/>
        <v>0.03</v>
      </c>
      <c r="F92" s="7">
        <f>[2]!genBinomial(1,E92)</f>
        <v>0</v>
      </c>
      <c r="G92" s="12">
        <f>C92*D$3+F92*[2]!genUniform(D$4,D$5)</f>
        <v>450</v>
      </c>
    </row>
    <row r="93" spans="1:7" ht="15" hidden="1">
      <c r="A93" s="2">
        <f t="shared" si="10"/>
        <v>70</v>
      </c>
      <c r="B93" s="2">
        <f t="shared" si="11"/>
        <v>2</v>
      </c>
      <c r="C93" s="2">
        <f t="shared" si="12"/>
        <v>0</v>
      </c>
      <c r="D93" s="2">
        <f t="shared" si="13"/>
        <v>2</v>
      </c>
      <c r="E93" s="11">
        <f t="shared" si="14"/>
        <v>0.07</v>
      </c>
      <c r="F93" s="7">
        <f>[2]!genBinomial(1,E93)</f>
        <v>0</v>
      </c>
      <c r="G93" s="12">
        <f>C93*D$3+F93*[2]!genUniform(D$4,D$5)</f>
        <v>0</v>
      </c>
    </row>
    <row r="94" spans="1:7" ht="15" hidden="1">
      <c r="A94" s="2">
        <f t="shared" si="10"/>
        <v>71</v>
      </c>
      <c r="B94" s="2">
        <f t="shared" si="11"/>
        <v>3</v>
      </c>
      <c r="C94" s="2">
        <f t="shared" si="12"/>
        <v>0</v>
      </c>
      <c r="D94" s="2">
        <f t="shared" si="13"/>
        <v>3</v>
      </c>
      <c r="E94" s="11">
        <f t="shared" si="14"/>
        <v>0.12</v>
      </c>
      <c r="F94" s="7">
        <f>[2]!genBinomial(1,E94)</f>
        <v>0</v>
      </c>
      <c r="G94" s="12">
        <f>C94*D$3+F94*[2]!genUniform(D$4,D$5)</f>
        <v>0</v>
      </c>
    </row>
    <row r="95" spans="1:7" ht="15" hidden="1">
      <c r="A95" s="2">
        <f t="shared" si="10"/>
        <v>72</v>
      </c>
      <c r="B95" s="2">
        <f t="shared" si="11"/>
        <v>4</v>
      </c>
      <c r="C95" s="2">
        <f t="shared" si="12"/>
        <v>1</v>
      </c>
      <c r="D95" s="2">
        <f t="shared" si="13"/>
        <v>1</v>
      </c>
      <c r="E95" s="11">
        <f t="shared" si="14"/>
        <v>0.03</v>
      </c>
      <c r="F95" s="7">
        <f>[2]!genBinomial(1,E95)</f>
        <v>0</v>
      </c>
      <c r="G95" s="12">
        <f>C95*D$3+F95*[2]!genUniform(D$4,D$5)</f>
        <v>450</v>
      </c>
    </row>
    <row r="96" spans="1:7" ht="15" hidden="1">
      <c r="A96" s="2">
        <f t="shared" si="10"/>
        <v>73</v>
      </c>
      <c r="B96" s="2">
        <f t="shared" si="11"/>
        <v>2</v>
      </c>
      <c r="C96" s="2">
        <f t="shared" si="12"/>
        <v>0</v>
      </c>
      <c r="D96" s="2">
        <f t="shared" si="13"/>
        <v>2</v>
      </c>
      <c r="E96" s="11">
        <f t="shared" si="14"/>
        <v>0.07</v>
      </c>
      <c r="F96" s="7">
        <f>[2]!genBinomial(1,E96)</f>
        <v>0</v>
      </c>
      <c r="G96" s="12">
        <f>C96*D$3+F96*[2]!genUniform(D$4,D$5)</f>
        <v>0</v>
      </c>
    </row>
    <row r="97" spans="1:7" ht="15" hidden="1">
      <c r="A97" s="2">
        <f t="shared" si="10"/>
        <v>74</v>
      </c>
      <c r="B97" s="2">
        <f t="shared" si="11"/>
        <v>3</v>
      </c>
      <c r="C97" s="2">
        <f t="shared" si="12"/>
        <v>0</v>
      </c>
      <c r="D97" s="2">
        <f t="shared" si="13"/>
        <v>3</v>
      </c>
      <c r="E97" s="11">
        <f t="shared" si="14"/>
        <v>0.12</v>
      </c>
      <c r="F97" s="7">
        <f>[2]!genBinomial(1,E97)</f>
        <v>0</v>
      </c>
      <c r="G97" s="12">
        <f>C97*D$3+F97*[2]!genUniform(D$4,D$5)</f>
        <v>0</v>
      </c>
    </row>
    <row r="98" spans="1:7" ht="15" hidden="1">
      <c r="A98" s="2">
        <f t="shared" si="10"/>
        <v>75</v>
      </c>
      <c r="B98" s="2">
        <f t="shared" si="11"/>
        <v>4</v>
      </c>
      <c r="C98" s="2">
        <f t="shared" si="12"/>
        <v>1</v>
      </c>
      <c r="D98" s="2">
        <f t="shared" si="13"/>
        <v>1</v>
      </c>
      <c r="E98" s="11">
        <f t="shared" si="14"/>
        <v>0.03</v>
      </c>
      <c r="F98" s="7">
        <f>[2]!genBinomial(1,E98)</f>
        <v>0</v>
      </c>
      <c r="G98" s="12">
        <f>C98*D$3+F98*[2]!genUniform(D$4,D$5)</f>
        <v>450</v>
      </c>
    </row>
    <row r="99" spans="1:7" ht="15" hidden="1">
      <c r="A99" s="2">
        <f t="shared" si="10"/>
        <v>76</v>
      </c>
      <c r="B99" s="2">
        <f t="shared" si="11"/>
        <v>2</v>
      </c>
      <c r="C99" s="2">
        <f t="shared" si="12"/>
        <v>0</v>
      </c>
      <c r="D99" s="2">
        <f t="shared" si="13"/>
        <v>2</v>
      </c>
      <c r="E99" s="11">
        <f t="shared" si="14"/>
        <v>0.07</v>
      </c>
      <c r="F99" s="7">
        <f>[2]!genBinomial(1,E99)</f>
        <v>0</v>
      </c>
      <c r="G99" s="12">
        <f>C99*D$3+F99*[2]!genUniform(D$4,D$5)</f>
        <v>0</v>
      </c>
    </row>
    <row r="100" spans="1:7" ht="15" hidden="1">
      <c r="A100" s="2">
        <f t="shared" si="10"/>
        <v>77</v>
      </c>
      <c r="B100" s="2">
        <f t="shared" si="11"/>
        <v>3</v>
      </c>
      <c r="C100" s="2">
        <f t="shared" si="12"/>
        <v>0</v>
      </c>
      <c r="D100" s="2">
        <f t="shared" si="13"/>
        <v>3</v>
      </c>
      <c r="E100" s="11">
        <f t="shared" si="14"/>
        <v>0.12</v>
      </c>
      <c r="F100" s="7">
        <f>[2]!genBinomial(1,E100)</f>
        <v>0</v>
      </c>
      <c r="G100" s="12">
        <f>C100*D$3+F100*[2]!genUniform(D$4,D$5)</f>
        <v>0</v>
      </c>
    </row>
    <row r="101" spans="1:7" ht="15" hidden="1">
      <c r="A101" s="2">
        <f t="shared" si="10"/>
        <v>78</v>
      </c>
      <c r="B101" s="2">
        <f t="shared" si="11"/>
        <v>4</v>
      </c>
      <c r="C101" s="2">
        <f t="shared" si="12"/>
        <v>1</v>
      </c>
      <c r="D101" s="2">
        <f t="shared" si="13"/>
        <v>1</v>
      </c>
      <c r="E101" s="11">
        <f t="shared" si="14"/>
        <v>0.03</v>
      </c>
      <c r="F101" s="7">
        <f>[2]!genBinomial(1,E101)</f>
        <v>0</v>
      </c>
      <c r="G101" s="12">
        <f>C101*D$3+F101*[2]!genUniform(D$4,D$5)</f>
        <v>450</v>
      </c>
    </row>
    <row r="102" spans="1:7" ht="15" hidden="1">
      <c r="A102" s="2">
        <f t="shared" si="10"/>
        <v>79</v>
      </c>
      <c r="B102" s="2">
        <f t="shared" si="11"/>
        <v>2</v>
      </c>
      <c r="C102" s="2">
        <f t="shared" si="12"/>
        <v>0</v>
      </c>
      <c r="D102" s="2">
        <f t="shared" si="13"/>
        <v>2</v>
      </c>
      <c r="E102" s="11">
        <f t="shared" si="14"/>
        <v>0.07</v>
      </c>
      <c r="F102" s="7">
        <f>[2]!genBinomial(1,E102)</f>
        <v>0</v>
      </c>
      <c r="G102" s="12">
        <f>C102*D$3+F102*[2]!genUniform(D$4,D$5)</f>
        <v>0</v>
      </c>
    </row>
    <row r="103" spans="1:7" ht="15" hidden="1">
      <c r="A103" s="2">
        <f t="shared" si="10"/>
        <v>80</v>
      </c>
      <c r="B103" s="2">
        <f t="shared" si="11"/>
        <v>3</v>
      </c>
      <c r="C103" s="2">
        <f t="shared" si="12"/>
        <v>0</v>
      </c>
      <c r="D103" s="2">
        <f t="shared" si="13"/>
        <v>3</v>
      </c>
      <c r="E103" s="11">
        <f t="shared" si="14"/>
        <v>0.12</v>
      </c>
      <c r="F103" s="7">
        <f>[2]!genBinomial(1,E103)</f>
        <v>1</v>
      </c>
      <c r="G103" s="12">
        <f>C103*D$3+F103*[2]!genUniform(D$4,D$5)</f>
        <v>1767.710725703238</v>
      </c>
    </row>
    <row r="104" spans="1:7" ht="15" hidden="1">
      <c r="A104" s="2">
        <f t="shared" si="10"/>
        <v>81</v>
      </c>
      <c r="B104" s="2">
        <f t="shared" si="11"/>
        <v>1</v>
      </c>
      <c r="C104" s="2">
        <f t="shared" si="12"/>
        <v>0</v>
      </c>
      <c r="D104" s="2">
        <f t="shared" si="13"/>
        <v>1</v>
      </c>
      <c r="E104" s="11">
        <f t="shared" si="14"/>
        <v>0.03</v>
      </c>
      <c r="F104" s="7">
        <f>[2]!genBinomial(1,E104)</f>
        <v>0</v>
      </c>
      <c r="G104" s="12">
        <f>C104*D$3+F104*[2]!genUniform(D$4,D$5)</f>
        <v>0</v>
      </c>
    </row>
    <row r="105" spans="1:7" ht="15" hidden="1">
      <c r="A105" s="2">
        <f t="shared" si="10"/>
        <v>82</v>
      </c>
      <c r="B105" s="2">
        <f t="shared" si="11"/>
        <v>2</v>
      </c>
      <c r="C105" s="2">
        <f t="shared" si="12"/>
        <v>0</v>
      </c>
      <c r="D105" s="2">
        <f t="shared" si="13"/>
        <v>2</v>
      </c>
      <c r="E105" s="11">
        <f t="shared" si="14"/>
        <v>0.07</v>
      </c>
      <c r="F105" s="7">
        <f>[2]!genBinomial(1,E105)</f>
        <v>0</v>
      </c>
      <c r="G105" s="12">
        <f>C105*D$3+F105*[2]!genUniform(D$4,D$5)</f>
        <v>0</v>
      </c>
    </row>
    <row r="106" spans="1:7" ht="15" hidden="1">
      <c r="A106" s="2">
        <f t="shared" si="10"/>
        <v>83</v>
      </c>
      <c r="B106" s="2">
        <f t="shared" si="11"/>
        <v>3</v>
      </c>
      <c r="C106" s="2">
        <f t="shared" si="12"/>
        <v>0</v>
      </c>
      <c r="D106" s="2">
        <f t="shared" si="13"/>
        <v>3</v>
      </c>
      <c r="E106" s="11">
        <f t="shared" si="14"/>
        <v>0.12</v>
      </c>
      <c r="F106" s="7">
        <f>[2]!genBinomial(1,E106)</f>
        <v>0</v>
      </c>
      <c r="G106" s="12">
        <f>C106*D$3+F106*[2]!genUniform(D$4,D$5)</f>
        <v>0</v>
      </c>
    </row>
    <row r="107" spans="1:7" ht="15" hidden="1">
      <c r="A107" s="2">
        <f t="shared" si="10"/>
        <v>84</v>
      </c>
      <c r="B107" s="2">
        <f t="shared" si="11"/>
        <v>4</v>
      </c>
      <c r="C107" s="2">
        <f t="shared" si="12"/>
        <v>1</v>
      </c>
      <c r="D107" s="2">
        <f t="shared" si="13"/>
        <v>1</v>
      </c>
      <c r="E107" s="11">
        <f t="shared" si="14"/>
        <v>0.03</v>
      </c>
      <c r="F107" s="7">
        <f>[2]!genBinomial(1,E107)</f>
        <v>0</v>
      </c>
      <c r="G107" s="12">
        <f>C107*D$3+F107*[2]!genUniform(D$4,D$5)</f>
        <v>450</v>
      </c>
    </row>
    <row r="108" spans="1:7" ht="15" hidden="1">
      <c r="A108" s="2">
        <f t="shared" si="10"/>
        <v>85</v>
      </c>
      <c r="B108" s="2">
        <f t="shared" si="11"/>
        <v>2</v>
      </c>
      <c r="C108" s="2">
        <f t="shared" si="12"/>
        <v>0</v>
      </c>
      <c r="D108" s="2">
        <f t="shared" si="13"/>
        <v>2</v>
      </c>
      <c r="E108" s="11">
        <f t="shared" si="14"/>
        <v>0.07</v>
      </c>
      <c r="F108" s="7">
        <f>[2]!genBinomial(1,E108)</f>
        <v>0</v>
      </c>
      <c r="G108" s="12">
        <f>C108*D$3+F108*[2]!genUniform(D$4,D$5)</f>
        <v>0</v>
      </c>
    </row>
    <row r="109" spans="1:7" ht="15" hidden="1">
      <c r="A109" s="2">
        <f t="shared" si="10"/>
        <v>86</v>
      </c>
      <c r="B109" s="2">
        <f t="shared" si="11"/>
        <v>3</v>
      </c>
      <c r="C109" s="2">
        <f t="shared" si="12"/>
        <v>0</v>
      </c>
      <c r="D109" s="2">
        <f t="shared" si="13"/>
        <v>3</v>
      </c>
      <c r="E109" s="11">
        <f t="shared" si="14"/>
        <v>0.12</v>
      </c>
      <c r="F109" s="7">
        <f>[2]!genBinomial(1,E109)</f>
        <v>0</v>
      </c>
      <c r="G109" s="12">
        <f>C109*D$3+F109*[2]!genUniform(D$4,D$5)</f>
        <v>0</v>
      </c>
    </row>
    <row r="110" spans="1:7" ht="15" hidden="1">
      <c r="A110" s="2">
        <f t="shared" si="10"/>
        <v>87</v>
      </c>
      <c r="B110" s="2">
        <f t="shared" si="11"/>
        <v>4</v>
      </c>
      <c r="C110" s="2">
        <f t="shared" si="12"/>
        <v>1</v>
      </c>
      <c r="D110" s="2">
        <f t="shared" si="13"/>
        <v>1</v>
      </c>
      <c r="E110" s="11">
        <f t="shared" si="14"/>
        <v>0.03</v>
      </c>
      <c r="F110" s="7">
        <f>[2]!genBinomial(1,E110)</f>
        <v>0</v>
      </c>
      <c r="G110" s="12">
        <f>C110*D$3+F110*[2]!genUniform(D$4,D$5)</f>
        <v>450</v>
      </c>
    </row>
    <row r="111" spans="1:7" ht="15" hidden="1">
      <c r="A111" s="2">
        <f t="shared" si="10"/>
        <v>88</v>
      </c>
      <c r="B111" s="2">
        <f t="shared" si="11"/>
        <v>2</v>
      </c>
      <c r="C111" s="2">
        <f t="shared" si="12"/>
        <v>0</v>
      </c>
      <c r="D111" s="2">
        <f t="shared" si="13"/>
        <v>2</v>
      </c>
      <c r="E111" s="11">
        <f t="shared" si="14"/>
        <v>0.07</v>
      </c>
      <c r="F111" s="7">
        <f>[2]!genBinomial(1,E111)</f>
        <v>0</v>
      </c>
      <c r="G111" s="12">
        <f>C111*D$3+F111*[2]!genUniform(D$4,D$5)</f>
        <v>0</v>
      </c>
    </row>
    <row r="112" spans="1:7" ht="15" hidden="1">
      <c r="A112" s="2">
        <f t="shared" si="10"/>
        <v>89</v>
      </c>
      <c r="B112" s="2">
        <f t="shared" si="11"/>
        <v>3</v>
      </c>
      <c r="C112" s="2">
        <f t="shared" si="12"/>
        <v>0</v>
      </c>
      <c r="D112" s="2">
        <f t="shared" si="13"/>
        <v>3</v>
      </c>
      <c r="E112" s="11">
        <f t="shared" si="14"/>
        <v>0.12</v>
      </c>
      <c r="F112" s="7">
        <f>[2]!genBinomial(1,E112)</f>
        <v>0</v>
      </c>
      <c r="G112" s="12">
        <f>C112*D$3+F112*[2]!genUniform(D$4,D$5)</f>
        <v>0</v>
      </c>
    </row>
    <row r="113" spans="1:7" ht="15">
      <c r="A113" s="2">
        <f t="shared" si="10"/>
        <v>90</v>
      </c>
      <c r="B113" s="2">
        <f t="shared" si="11"/>
        <v>4</v>
      </c>
      <c r="C113" s="2">
        <f t="shared" si="12"/>
        <v>1</v>
      </c>
      <c r="D113" s="2">
        <f t="shared" si="13"/>
        <v>1</v>
      </c>
      <c r="E113" s="11">
        <f t="shared" si="14"/>
        <v>0.03</v>
      </c>
      <c r="F113" s="7">
        <f>[2]!genBinomial(1,E113)</f>
        <v>0</v>
      </c>
      <c r="G113" s="12">
        <f>C113*D$3+F113*[2]!genUniform(D$4,D$5)</f>
        <v>450</v>
      </c>
    </row>
    <row r="114" spans="1:7" ht="15">
      <c r="A114" s="2">
        <f t="shared" si="10"/>
        <v>91</v>
      </c>
      <c r="B114" s="2">
        <f t="shared" si="11"/>
        <v>2</v>
      </c>
      <c r="C114" s="2">
        <f t="shared" si="12"/>
        <v>0</v>
      </c>
      <c r="D114" s="2">
        <f t="shared" si="13"/>
        <v>2</v>
      </c>
      <c r="E114" s="11">
        <f t="shared" si="14"/>
        <v>0.07</v>
      </c>
      <c r="F114" s="7">
        <f>[2]!genBinomial(1,E114)</f>
        <v>0</v>
      </c>
      <c r="G114" s="12">
        <f>C114*D$3+F114*[2]!genUniform(D$4,D$5)</f>
        <v>0</v>
      </c>
    </row>
    <row r="115" spans="1:7" ht="15">
      <c r="A115" s="2">
        <f t="shared" si="10"/>
        <v>92</v>
      </c>
      <c r="B115" s="2">
        <f t="shared" si="11"/>
        <v>3</v>
      </c>
      <c r="C115" s="2">
        <f t="shared" si="12"/>
        <v>0</v>
      </c>
      <c r="D115" s="2">
        <f t="shared" si="13"/>
        <v>3</v>
      </c>
      <c r="E115" s="11">
        <f t="shared" si="14"/>
        <v>0.12</v>
      </c>
      <c r="F115" s="7">
        <f>[2]!genBinomial(1,E115)</f>
        <v>0</v>
      </c>
      <c r="G115" s="12">
        <f>C115*D$3+F115*[2]!genUniform(D$4,D$5)</f>
        <v>0</v>
      </c>
    </row>
    <row r="116" spans="1:7" ht="15">
      <c r="A116" s="2">
        <f t="shared" si="10"/>
        <v>93</v>
      </c>
      <c r="B116" s="2">
        <f t="shared" si="11"/>
        <v>4</v>
      </c>
      <c r="C116" s="2">
        <f t="shared" si="12"/>
        <v>1</v>
      </c>
      <c r="D116" s="2">
        <f t="shared" si="13"/>
        <v>1</v>
      </c>
      <c r="E116" s="11">
        <f t="shared" si="14"/>
        <v>0.03</v>
      </c>
      <c r="F116" s="7">
        <f>[2]!genBinomial(1,E116)</f>
        <v>0</v>
      </c>
      <c r="G116" s="12">
        <f>C116*D$3+F116*[2]!genUniform(D$4,D$5)</f>
        <v>450</v>
      </c>
    </row>
    <row r="117" spans="1:7" ht="15">
      <c r="A117" s="2">
        <f t="shared" si="10"/>
        <v>94</v>
      </c>
      <c r="B117" s="2">
        <f t="shared" si="11"/>
        <v>2</v>
      </c>
      <c r="C117" s="2">
        <f t="shared" si="12"/>
        <v>0</v>
      </c>
      <c r="D117" s="2">
        <f t="shared" si="13"/>
        <v>2</v>
      </c>
      <c r="E117" s="11">
        <f t="shared" si="14"/>
        <v>0.07</v>
      </c>
      <c r="F117" s="7">
        <f>[2]!genBinomial(1,E117)</f>
        <v>0</v>
      </c>
      <c r="G117" s="12">
        <f>C117*D$3+F117*[2]!genUniform(D$4,D$5)</f>
        <v>0</v>
      </c>
    </row>
    <row r="118" spans="1:7" ht="15">
      <c r="A118" s="2">
        <f t="shared" si="10"/>
        <v>95</v>
      </c>
      <c r="B118" s="2">
        <f t="shared" si="11"/>
        <v>3</v>
      </c>
      <c r="C118" s="2">
        <f t="shared" si="12"/>
        <v>0</v>
      </c>
      <c r="D118" s="2">
        <f t="shared" si="13"/>
        <v>3</v>
      </c>
      <c r="E118" s="11">
        <f t="shared" si="14"/>
        <v>0.12</v>
      </c>
      <c r="F118" s="7">
        <f>[2]!genBinomial(1,E118)</f>
        <v>0</v>
      </c>
      <c r="G118" s="12">
        <f>C118*D$3+F118*[2]!genUniform(D$4,D$5)</f>
        <v>0</v>
      </c>
    </row>
    <row r="119" spans="1:7" ht="15">
      <c r="A119" s="2">
        <f t="shared" si="10"/>
        <v>96</v>
      </c>
      <c r="B119" s="2">
        <f t="shared" si="11"/>
        <v>4</v>
      </c>
      <c r="C119" s="2">
        <f t="shared" si="12"/>
        <v>1</v>
      </c>
      <c r="D119" s="2">
        <f t="shared" si="13"/>
        <v>1</v>
      </c>
      <c r="E119" s="11">
        <f t="shared" si="14"/>
        <v>0.03</v>
      </c>
      <c r="F119" s="7">
        <f>[2]!genBinomial(1,E119)</f>
        <v>0</v>
      </c>
      <c r="G119" s="12">
        <f>C119*D$3+F119*[2]!genUniform(D$4,D$5)</f>
        <v>450</v>
      </c>
    </row>
    <row r="120" spans="1:7" ht="15">
      <c r="A120" s="2">
        <f t="shared" si="10"/>
        <v>97</v>
      </c>
      <c r="B120" s="2">
        <f t="shared" si="11"/>
        <v>2</v>
      </c>
      <c r="C120" s="2">
        <f>IF(B120&gt;C$15,1,0)</f>
        <v>0</v>
      </c>
      <c r="D120" s="2">
        <f>IF(C120=1,1,B120)</f>
        <v>2</v>
      </c>
      <c r="E120" s="11">
        <f>INDEX(B$8:B$13,MIN(D120,A$13),1)</f>
        <v>0.07</v>
      </c>
      <c r="F120" s="7">
        <f>[2]!genBinomial(1,E120)</f>
        <v>0</v>
      </c>
      <c r="G120" s="12">
        <f>C120*D$3+F120*[2]!genUniform(D$4,D$5)</f>
        <v>0</v>
      </c>
    </row>
    <row r="121" spans="1:7" ht="15">
      <c r="A121" s="2">
        <f t="shared" si="10"/>
        <v>98</v>
      </c>
      <c r="B121" s="2">
        <f t="shared" si="11"/>
        <v>3</v>
      </c>
      <c r="C121" s="2">
        <f>IF(B121&gt;C$15,1,0)</f>
        <v>0</v>
      </c>
      <c r="D121" s="2">
        <f>IF(C121=1,1,B121)</f>
        <v>3</v>
      </c>
      <c r="E121" s="11">
        <f>INDEX(B$8:B$13,MIN(D121,A$13),1)</f>
        <v>0.12</v>
      </c>
      <c r="F121" s="7">
        <f>[2]!genBinomial(1,E121)</f>
        <v>0</v>
      </c>
      <c r="G121" s="12">
        <f>C121*D$3+F121*[2]!genUniform(D$4,D$5)</f>
        <v>0</v>
      </c>
    </row>
    <row r="122" spans="1:7" ht="15">
      <c r="A122" s="2">
        <f t="shared" si="10"/>
        <v>99</v>
      </c>
      <c r="B122" s="2">
        <f t="shared" si="11"/>
        <v>4</v>
      </c>
      <c r="C122" s="2">
        <f>IF(B122&gt;C$15,1,0)</f>
        <v>1</v>
      </c>
      <c r="D122" s="2">
        <f>IF(C122=1,1,B122)</f>
        <v>1</v>
      </c>
      <c r="E122" s="11">
        <f>INDEX(B$8:B$13,MIN(D122,A$13),1)</f>
        <v>0.03</v>
      </c>
      <c r="F122" s="7">
        <f>[2]!genBinomial(1,E122)</f>
        <v>0</v>
      </c>
      <c r="G122" s="12">
        <f>C122*D$3+F122*[2]!genUniform(D$4,D$5)</f>
        <v>450</v>
      </c>
    </row>
    <row r="123" spans="1:7" ht="15">
      <c r="A123" s="2">
        <f t="shared" si="10"/>
        <v>100</v>
      </c>
      <c r="B123" s="2">
        <f t="shared" si="11"/>
        <v>2</v>
      </c>
      <c r="C123" s="2">
        <f>IF(B123&gt;C$15,1,0)</f>
        <v>0</v>
      </c>
      <c r="D123" s="2">
        <f>IF(C123=1,1,B123)</f>
        <v>2</v>
      </c>
      <c r="E123" s="11">
        <f>INDEX(B$8:B$13,MIN(D123,A$13),1)</f>
        <v>0.07</v>
      </c>
      <c r="F123" s="7">
        <f>[2]!genBinomial(1,E123)</f>
        <v>0</v>
      </c>
      <c r="G123" s="12">
        <f>C123*D$3+F123*[2]!genUniform(D$4,D$5)</f>
        <v>0</v>
      </c>
    </row>
    <row r="124" ht="12.75">
      <c r="G124" s="9"/>
    </row>
  </sheetData>
  <sheetProtection/>
  <printOptions gridLines="1" headings="1" horizontalCentered="1" verticalCentered="1"/>
  <pageMargins left="0.75" right="0.75" top="1" bottom="1" header="0.5" footer="0.5"/>
  <pageSetup fitToHeight="1" fitToWidth="1" horizontalDpi="300" verticalDpi="300" orientation="landscape" scale="52" r:id="rId1"/>
  <headerFooter alignWithMargins="0"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38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23.28125" style="0" bestFit="1" customWidth="1"/>
    <col min="2" max="2" width="12.140625" style="0" bestFit="1" customWidth="1"/>
    <col min="3" max="3" width="22.57421875" style="0" bestFit="1" customWidth="1"/>
    <col min="4" max="4" width="7.57421875" style="0" bestFit="1" customWidth="1"/>
    <col min="5" max="5" width="9.57421875" style="0" bestFit="1" customWidth="1"/>
    <col min="6" max="6" width="9.421875" style="0" bestFit="1" customWidth="1"/>
    <col min="7" max="25" width="10.28125" style="0" bestFit="1" customWidth="1"/>
    <col min="26" max="26" width="10.00390625" style="0" bestFit="1" customWidth="1"/>
  </cols>
  <sheetData>
    <row r="1" spans="1:2" ht="12.75">
      <c r="A1" s="34" t="s">
        <v>15</v>
      </c>
      <c r="B1" s="35"/>
    </row>
    <row r="3" spans="1:4" ht="12.75">
      <c r="A3" s="23" t="s">
        <v>16</v>
      </c>
      <c r="B3" s="24" t="s">
        <v>17</v>
      </c>
      <c r="C3" s="23" t="s">
        <v>58</v>
      </c>
      <c r="D3">
        <v>2.6</v>
      </c>
    </row>
    <row r="4" spans="1:4" ht="12.75">
      <c r="A4" s="23" t="s">
        <v>18</v>
      </c>
      <c r="B4" s="24" t="s">
        <v>19</v>
      </c>
      <c r="C4" s="23" t="s">
        <v>59</v>
      </c>
      <c r="D4" t="s">
        <v>60</v>
      </c>
    </row>
    <row r="5" spans="1:4" ht="12.75">
      <c r="A5" s="23" t="s">
        <v>20</v>
      </c>
      <c r="B5" s="25">
        <v>42507</v>
      </c>
      <c r="C5" s="23" t="s">
        <v>61</v>
      </c>
      <c r="D5">
        <v>1</v>
      </c>
    </row>
    <row r="6" spans="1:2" ht="12.75">
      <c r="A6" s="23" t="s">
        <v>21</v>
      </c>
      <c r="B6" s="26">
        <v>0.7079629629629629</v>
      </c>
    </row>
    <row r="7" spans="1:2" ht="12.75">
      <c r="A7" s="23" t="s">
        <v>22</v>
      </c>
      <c r="B7" s="27">
        <v>0.0001273148148148148</v>
      </c>
    </row>
    <row r="8" spans="1:2" ht="12.75">
      <c r="A8" s="23" t="s">
        <v>23</v>
      </c>
      <c r="B8" s="24">
        <v>6</v>
      </c>
    </row>
    <row r="9" spans="1:2" ht="12.75">
      <c r="A9" s="23" t="s">
        <v>24</v>
      </c>
      <c r="B9" s="24">
        <v>1000</v>
      </c>
    </row>
    <row r="11" ht="12.75">
      <c r="B11" s="28" t="s">
        <v>25</v>
      </c>
    </row>
    <row r="12" spans="1:2" ht="12.75">
      <c r="A12" s="28" t="s">
        <v>26</v>
      </c>
      <c r="B12" s="29" t="s">
        <v>54</v>
      </c>
    </row>
    <row r="13" spans="1:2" ht="12.75">
      <c r="A13" s="29">
        <v>1</v>
      </c>
      <c r="B13">
        <v>1</v>
      </c>
    </row>
    <row r="14" spans="1:2" ht="12.75">
      <c r="A14" s="29">
        <v>2</v>
      </c>
      <c r="B14">
        <v>2</v>
      </c>
    </row>
    <row r="15" spans="1:2" ht="13.5" thickBot="1">
      <c r="A15" s="29">
        <v>3</v>
      </c>
      <c r="B15">
        <v>3</v>
      </c>
    </row>
    <row r="16" spans="1:2" ht="13.5" thickBot="1">
      <c r="A16" s="41">
        <v>4</v>
      </c>
      <c r="B16" s="42">
        <v>4</v>
      </c>
    </row>
    <row r="17" spans="1:2" ht="12.75">
      <c r="A17" s="29">
        <v>5</v>
      </c>
      <c r="B17">
        <v>5</v>
      </c>
    </row>
    <row r="18" spans="1:2" ht="12.75">
      <c r="A18" s="29">
        <v>6</v>
      </c>
      <c r="B18">
        <v>6</v>
      </c>
    </row>
    <row r="20" spans="1:26" ht="25.5">
      <c r="A20" s="28" t="s">
        <v>27</v>
      </c>
      <c r="B20" s="28" t="s">
        <v>26</v>
      </c>
      <c r="C20" s="28" t="s">
        <v>28</v>
      </c>
      <c r="D20" s="28" t="s">
        <v>29</v>
      </c>
      <c r="E20" s="30" t="s">
        <v>30</v>
      </c>
      <c r="F20" s="28" t="s">
        <v>31</v>
      </c>
      <c r="G20" s="30" t="s">
        <v>32</v>
      </c>
      <c r="H20" s="30" t="s">
        <v>33</v>
      </c>
      <c r="I20" s="30" t="s">
        <v>34</v>
      </c>
      <c r="J20" s="30" t="s">
        <v>35</v>
      </c>
      <c r="K20" s="30" t="s">
        <v>36</v>
      </c>
      <c r="L20" s="30" t="s">
        <v>37</v>
      </c>
      <c r="M20" s="30" t="s">
        <v>38</v>
      </c>
      <c r="N20" s="30" t="s">
        <v>39</v>
      </c>
      <c r="O20" s="30" t="s">
        <v>40</v>
      </c>
      <c r="P20" s="30" t="s">
        <v>41</v>
      </c>
      <c r="Q20" s="30" t="s">
        <v>42</v>
      </c>
      <c r="R20" s="30" t="s">
        <v>43</v>
      </c>
      <c r="S20" s="30" t="s">
        <v>44</v>
      </c>
      <c r="T20" s="30" t="s">
        <v>45</v>
      </c>
      <c r="U20" s="30" t="s">
        <v>46</v>
      </c>
      <c r="V20" s="30" t="s">
        <v>47</v>
      </c>
      <c r="W20" s="30" t="s">
        <v>48</v>
      </c>
      <c r="X20" s="30" t="s">
        <v>49</v>
      </c>
      <c r="Y20" s="30" t="s">
        <v>50</v>
      </c>
      <c r="Z20" s="28" t="s">
        <v>51</v>
      </c>
    </row>
    <row r="21" spans="1:26" ht="12.75">
      <c r="A21" s="36" t="s">
        <v>11</v>
      </c>
      <c r="B21">
        <v>1</v>
      </c>
      <c r="C21">
        <v>1000</v>
      </c>
      <c r="D21" s="31">
        <v>476.85275571226276</v>
      </c>
      <c r="E21" s="31">
        <v>18.244877770928127</v>
      </c>
      <c r="F21" s="31">
        <v>445.5</v>
      </c>
      <c r="G21" s="31">
        <v>451.38855251828653</v>
      </c>
      <c r="H21" s="31">
        <v>454.93100580774467</v>
      </c>
      <c r="I21" s="31">
        <v>458.4260920060629</v>
      </c>
      <c r="J21" s="31">
        <v>460.63638082723304</v>
      </c>
      <c r="K21" s="31">
        <v>463.7140130879159</v>
      </c>
      <c r="L21" s="31">
        <v>466.3926956559719</v>
      </c>
      <c r="M21" s="31">
        <v>467.98988982019875</v>
      </c>
      <c r="N21" s="31">
        <v>470.27382906641725</v>
      </c>
      <c r="O21" s="31">
        <v>472.7054315553349</v>
      </c>
      <c r="P21" s="31">
        <v>474.8719634009452</v>
      </c>
      <c r="Q21" s="31">
        <v>477.36725925612035</v>
      </c>
      <c r="R21" s="31">
        <v>479.7273675754882</v>
      </c>
      <c r="S21" s="31">
        <v>482.11028075430977</v>
      </c>
      <c r="T21" s="31">
        <v>485.14421154721543</v>
      </c>
      <c r="U21" s="31">
        <v>488.6861414760857</v>
      </c>
      <c r="V21" s="31">
        <v>492.2869158069786</v>
      </c>
      <c r="W21" s="31">
        <v>495.70599384057493</v>
      </c>
      <c r="X21" s="31">
        <v>501.5502712431961</v>
      </c>
      <c r="Y21" s="31">
        <v>509.2581178833937</v>
      </c>
      <c r="Z21" s="31">
        <v>553.0718273317768</v>
      </c>
    </row>
    <row r="22" spans="1:26" ht="12.75">
      <c r="A22" s="36" t="s">
        <v>11</v>
      </c>
      <c r="B22">
        <v>2</v>
      </c>
      <c r="C22">
        <v>1000</v>
      </c>
      <c r="D22" s="31">
        <v>276.3431646476381</v>
      </c>
      <c r="E22" s="31">
        <v>24.617637214007782</v>
      </c>
      <c r="F22" s="31">
        <v>220.5</v>
      </c>
      <c r="G22" s="31">
        <v>239.36593069143444</v>
      </c>
      <c r="H22" s="31">
        <v>245.789813777963</v>
      </c>
      <c r="I22" s="31">
        <v>250.35082815170114</v>
      </c>
      <c r="J22" s="31">
        <v>256.38415220191325</v>
      </c>
      <c r="K22" s="31">
        <v>259.84259954403643</v>
      </c>
      <c r="L22" s="31">
        <v>262.8858010841642</v>
      </c>
      <c r="M22" s="31">
        <v>266.29464547752553</v>
      </c>
      <c r="N22" s="31">
        <v>268.72459453686974</v>
      </c>
      <c r="O22" s="31">
        <v>271.8242954530878</v>
      </c>
      <c r="P22" s="31">
        <v>273.9900743397734</v>
      </c>
      <c r="Q22" s="31">
        <v>278.05637627237627</v>
      </c>
      <c r="R22" s="31">
        <v>280.95604890474544</v>
      </c>
      <c r="S22" s="31">
        <v>284.732419345375</v>
      </c>
      <c r="T22" s="31">
        <v>287.8891452515363</v>
      </c>
      <c r="U22" s="31">
        <v>291.3833128948997</v>
      </c>
      <c r="V22" s="31">
        <v>296.2128310306624</v>
      </c>
      <c r="W22" s="31">
        <v>300.45517024332094</v>
      </c>
      <c r="X22" s="31">
        <v>308.2026838634066</v>
      </c>
      <c r="Y22" s="31">
        <v>320.35130813973313</v>
      </c>
      <c r="Z22" s="31">
        <v>391.32606620290835</v>
      </c>
    </row>
    <row r="23" spans="1:26" ht="13.5" thickBot="1">
      <c r="A23" s="36" t="s">
        <v>11</v>
      </c>
      <c r="B23">
        <v>3</v>
      </c>
      <c r="C23">
        <v>1000</v>
      </c>
      <c r="D23" s="31">
        <v>227.51361794507702</v>
      </c>
      <c r="E23" s="31">
        <v>30.329524940288202</v>
      </c>
      <c r="F23" s="31">
        <v>154.39101978794955</v>
      </c>
      <c r="G23" s="31">
        <v>181.70565755606552</v>
      </c>
      <c r="H23" s="31">
        <v>190.58854702581135</v>
      </c>
      <c r="I23" s="31">
        <v>195.70837893659314</v>
      </c>
      <c r="J23" s="31">
        <v>202.03708707106162</v>
      </c>
      <c r="K23" s="31">
        <v>206.91320334641412</v>
      </c>
      <c r="L23" s="31">
        <v>210.71621762485555</v>
      </c>
      <c r="M23" s="31">
        <v>214.7333938281625</v>
      </c>
      <c r="N23" s="31">
        <v>218.65463652186202</v>
      </c>
      <c r="O23" s="31">
        <v>221.7297124357848</v>
      </c>
      <c r="P23" s="31">
        <v>224.39318852284538</v>
      </c>
      <c r="Q23" s="31">
        <v>227.86163674162714</v>
      </c>
      <c r="R23" s="31">
        <v>232.46632266151607</v>
      </c>
      <c r="S23" s="31">
        <v>236.7890086948206</v>
      </c>
      <c r="T23" s="31">
        <v>241.94202672660856</v>
      </c>
      <c r="U23" s="31">
        <v>247.0250467397761</v>
      </c>
      <c r="V23" s="31">
        <v>251.6817745242755</v>
      </c>
      <c r="W23" s="31">
        <v>258.4090315956806</v>
      </c>
      <c r="X23" s="31">
        <v>267.0848114127855</v>
      </c>
      <c r="Y23" s="31">
        <v>280.79853877404156</v>
      </c>
      <c r="Z23" s="31">
        <v>389.97314730622224</v>
      </c>
    </row>
    <row r="24" spans="1:26" ht="13.5" thickBot="1">
      <c r="A24" s="37" t="s">
        <v>11</v>
      </c>
      <c r="B24" s="38">
        <v>4</v>
      </c>
      <c r="C24" s="38">
        <v>1000</v>
      </c>
      <c r="D24" s="39">
        <v>222.88708584136154</v>
      </c>
      <c r="E24" s="40">
        <v>33.48670505648215</v>
      </c>
      <c r="F24" s="31">
        <v>124.3719622081537</v>
      </c>
      <c r="G24" s="31">
        <v>170.6520754780927</v>
      </c>
      <c r="H24" s="31">
        <v>182.1192027128754</v>
      </c>
      <c r="I24" s="31">
        <v>188.7640165896191</v>
      </c>
      <c r="J24" s="31">
        <v>194.95693294234627</v>
      </c>
      <c r="K24" s="31">
        <v>199.99289069069115</v>
      </c>
      <c r="L24" s="31">
        <v>204.57594384956096</v>
      </c>
      <c r="M24" s="31">
        <v>210.491827397002</v>
      </c>
      <c r="N24" s="31">
        <v>212.94024412612686</v>
      </c>
      <c r="O24" s="31">
        <v>217.66770870533858</v>
      </c>
      <c r="P24" s="31">
        <v>221.42821606506342</v>
      </c>
      <c r="Q24" s="31">
        <v>225.28747821892512</v>
      </c>
      <c r="R24" s="31">
        <v>229.70503625419173</v>
      </c>
      <c r="S24" s="31">
        <v>233.72377945469844</v>
      </c>
      <c r="T24" s="31">
        <v>238.02076139331757</v>
      </c>
      <c r="U24" s="31">
        <v>242.8457940015768</v>
      </c>
      <c r="V24" s="31">
        <v>249.3136658408779</v>
      </c>
      <c r="W24" s="31">
        <v>255.8517630255937</v>
      </c>
      <c r="X24" s="31">
        <v>265.0542743050235</v>
      </c>
      <c r="Y24" s="31">
        <v>283.01171669008613</v>
      </c>
      <c r="Z24" s="31">
        <v>383.9572711179762</v>
      </c>
    </row>
    <row r="25" spans="1:26" ht="12.75">
      <c r="A25" s="36" t="s">
        <v>11</v>
      </c>
      <c r="B25">
        <v>5</v>
      </c>
      <c r="C25">
        <v>1000</v>
      </c>
      <c r="D25" s="31">
        <v>241.72931221396595</v>
      </c>
      <c r="E25" s="31">
        <v>36.368004525771404</v>
      </c>
      <c r="F25" s="31">
        <v>148.95256598157198</v>
      </c>
      <c r="G25" s="31">
        <v>183.24479967032525</v>
      </c>
      <c r="H25" s="31">
        <v>195.67075529036052</v>
      </c>
      <c r="I25" s="31">
        <v>202.7812018333446</v>
      </c>
      <c r="J25" s="31">
        <v>210.54326049485206</v>
      </c>
      <c r="K25" s="31">
        <v>217.4633160415967</v>
      </c>
      <c r="L25" s="31">
        <v>223.10868665846226</v>
      </c>
      <c r="M25" s="31">
        <v>227.19906999978863</v>
      </c>
      <c r="N25" s="31">
        <v>231.70319292327954</v>
      </c>
      <c r="O25" s="31">
        <v>235.73714658211145</v>
      </c>
      <c r="P25" s="31">
        <v>240.9244813954673</v>
      </c>
      <c r="Q25" s="31">
        <v>245.02576741251625</v>
      </c>
      <c r="R25" s="31">
        <v>249.11317674916728</v>
      </c>
      <c r="S25" s="31">
        <v>255.20331679738368</v>
      </c>
      <c r="T25" s="31">
        <v>259.53183349133974</v>
      </c>
      <c r="U25" s="31">
        <v>264.74125042701615</v>
      </c>
      <c r="V25" s="31">
        <v>272.15587941604275</v>
      </c>
      <c r="W25" s="31">
        <v>279.54428265404687</v>
      </c>
      <c r="X25" s="31">
        <v>288.8555766591244</v>
      </c>
      <c r="Y25" s="31">
        <v>301.0894612040391</v>
      </c>
      <c r="Z25" s="31">
        <v>394.16873120122983</v>
      </c>
    </row>
    <row r="26" spans="1:26" ht="12.75">
      <c r="A26" s="36" t="s">
        <v>11</v>
      </c>
      <c r="B26">
        <v>6</v>
      </c>
      <c r="C26">
        <v>1000</v>
      </c>
      <c r="D26" s="31">
        <v>257.7581809652271</v>
      </c>
      <c r="E26" s="31">
        <v>35.75472645255705</v>
      </c>
      <c r="F26" s="31">
        <v>145.43729977378587</v>
      </c>
      <c r="G26" s="31">
        <v>201.53834879388492</v>
      </c>
      <c r="H26" s="31">
        <v>211.83122198579238</v>
      </c>
      <c r="I26" s="31">
        <v>221.1337076092864</v>
      </c>
      <c r="J26" s="31">
        <v>227.34160908997407</v>
      </c>
      <c r="K26" s="31">
        <v>232.76507727024992</v>
      </c>
      <c r="L26" s="31">
        <v>238.43145027610984</v>
      </c>
      <c r="M26" s="31">
        <v>243.9620156262069</v>
      </c>
      <c r="N26" s="31">
        <v>247.87791379722913</v>
      </c>
      <c r="O26" s="31">
        <v>252.5434894351163</v>
      </c>
      <c r="P26" s="31">
        <v>256.26880586098696</v>
      </c>
      <c r="Q26" s="31">
        <v>260.2948791684665</v>
      </c>
      <c r="R26" s="31">
        <v>265.7553656800456</v>
      </c>
      <c r="S26" s="31">
        <v>269.8035913373687</v>
      </c>
      <c r="T26" s="31">
        <v>274.7116273695181</v>
      </c>
      <c r="U26" s="31">
        <v>280.35739909260053</v>
      </c>
      <c r="V26" s="31">
        <v>286.70440203941337</v>
      </c>
      <c r="W26" s="31">
        <v>294.1892240039211</v>
      </c>
      <c r="X26" s="31">
        <v>302.2883263180899</v>
      </c>
      <c r="Y26" s="31">
        <v>318.3267179536071</v>
      </c>
      <c r="Z26" s="31">
        <v>387.28053639511404</v>
      </c>
    </row>
    <row r="27" spans="1:26" ht="12.75">
      <c r="A27" s="36" t="s">
        <v>14</v>
      </c>
      <c r="B27">
        <v>1</v>
      </c>
      <c r="C27">
        <v>1000</v>
      </c>
      <c r="D27" s="31">
        <v>2.963</v>
      </c>
      <c r="E27" s="31">
        <v>1.6572197734088794</v>
      </c>
      <c r="F27" s="31">
        <v>0</v>
      </c>
      <c r="G27" s="31">
        <v>1</v>
      </c>
      <c r="H27" s="31">
        <v>1</v>
      </c>
      <c r="I27" s="31">
        <v>1</v>
      </c>
      <c r="J27" s="31">
        <v>2</v>
      </c>
      <c r="K27" s="31">
        <v>2</v>
      </c>
      <c r="L27" s="31">
        <v>2</v>
      </c>
      <c r="M27" s="31">
        <v>2</v>
      </c>
      <c r="N27" s="31">
        <v>2</v>
      </c>
      <c r="O27" s="31">
        <v>3</v>
      </c>
      <c r="P27" s="31">
        <v>3</v>
      </c>
      <c r="Q27" s="31">
        <v>3</v>
      </c>
      <c r="R27" s="31">
        <v>3</v>
      </c>
      <c r="S27" s="31">
        <v>3</v>
      </c>
      <c r="T27" s="31">
        <v>4</v>
      </c>
      <c r="U27" s="31">
        <v>4</v>
      </c>
      <c r="V27" s="31">
        <v>4</v>
      </c>
      <c r="W27" s="31">
        <v>5</v>
      </c>
      <c r="X27" s="31">
        <v>5</v>
      </c>
      <c r="Y27" s="31">
        <v>6</v>
      </c>
      <c r="Z27" s="31">
        <v>10</v>
      </c>
    </row>
    <row r="28" spans="1:26" ht="12.75">
      <c r="A28" s="36" t="s">
        <v>14</v>
      </c>
      <c r="B28">
        <v>2</v>
      </c>
      <c r="C28">
        <v>1000</v>
      </c>
      <c r="D28" s="31">
        <v>4.895</v>
      </c>
      <c r="E28" s="31">
        <v>2.105328337197647</v>
      </c>
      <c r="F28" s="31">
        <v>0</v>
      </c>
      <c r="G28" s="31">
        <v>2</v>
      </c>
      <c r="H28" s="31">
        <v>2</v>
      </c>
      <c r="I28" s="31">
        <v>3</v>
      </c>
      <c r="J28" s="31">
        <v>3</v>
      </c>
      <c r="K28" s="31">
        <v>3</v>
      </c>
      <c r="L28" s="31">
        <v>4</v>
      </c>
      <c r="M28" s="31">
        <v>4</v>
      </c>
      <c r="N28" s="31">
        <v>4</v>
      </c>
      <c r="O28" s="31">
        <v>4.550000000000011</v>
      </c>
      <c r="P28" s="31">
        <v>5</v>
      </c>
      <c r="Q28" s="31">
        <v>5</v>
      </c>
      <c r="R28" s="31">
        <v>5</v>
      </c>
      <c r="S28" s="31">
        <v>6</v>
      </c>
      <c r="T28" s="31">
        <v>6</v>
      </c>
      <c r="U28" s="31">
        <v>6</v>
      </c>
      <c r="V28" s="31">
        <v>7</v>
      </c>
      <c r="W28" s="31">
        <v>7</v>
      </c>
      <c r="X28" s="31">
        <v>8</v>
      </c>
      <c r="Y28" s="31">
        <v>9</v>
      </c>
      <c r="Z28" s="31">
        <v>14</v>
      </c>
    </row>
    <row r="29" spans="1:26" ht="13.5" thickBot="1">
      <c r="A29" s="36" t="s">
        <v>14</v>
      </c>
      <c r="B29">
        <v>3</v>
      </c>
      <c r="C29">
        <v>1000</v>
      </c>
      <c r="D29" s="31">
        <v>7.036</v>
      </c>
      <c r="E29" s="31">
        <v>2.5021920319921422</v>
      </c>
      <c r="F29" s="31">
        <v>1</v>
      </c>
      <c r="G29" s="31">
        <v>3</v>
      </c>
      <c r="H29" s="31">
        <v>4</v>
      </c>
      <c r="I29" s="31">
        <v>4.850000000000023</v>
      </c>
      <c r="J29" s="31">
        <v>5</v>
      </c>
      <c r="K29" s="31">
        <v>5</v>
      </c>
      <c r="L29" s="31">
        <v>6</v>
      </c>
      <c r="M29" s="31">
        <v>6</v>
      </c>
      <c r="N29" s="31">
        <v>6</v>
      </c>
      <c r="O29" s="31">
        <v>7</v>
      </c>
      <c r="P29" s="31">
        <v>7</v>
      </c>
      <c r="Q29" s="31">
        <v>7</v>
      </c>
      <c r="R29" s="31">
        <v>7</v>
      </c>
      <c r="S29" s="31">
        <v>8</v>
      </c>
      <c r="T29" s="31">
        <v>8</v>
      </c>
      <c r="U29" s="31">
        <v>9</v>
      </c>
      <c r="V29" s="31">
        <v>9</v>
      </c>
      <c r="W29" s="31">
        <v>10</v>
      </c>
      <c r="X29" s="31">
        <v>10</v>
      </c>
      <c r="Y29" s="31">
        <v>11</v>
      </c>
      <c r="Z29" s="31">
        <v>19</v>
      </c>
    </row>
    <row r="30" spans="1:26" ht="13.5" thickBot="1">
      <c r="A30" s="37" t="s">
        <v>14</v>
      </c>
      <c r="B30" s="38">
        <v>4</v>
      </c>
      <c r="C30" s="38">
        <v>1000</v>
      </c>
      <c r="D30" s="39">
        <v>9.774</v>
      </c>
      <c r="E30" s="40">
        <v>2.727703129808001</v>
      </c>
      <c r="F30" s="31">
        <v>1</v>
      </c>
      <c r="G30" s="31">
        <v>6</v>
      </c>
      <c r="H30" s="31">
        <v>6</v>
      </c>
      <c r="I30" s="31">
        <v>7</v>
      </c>
      <c r="J30" s="31">
        <v>8</v>
      </c>
      <c r="K30" s="31">
        <v>8</v>
      </c>
      <c r="L30" s="31">
        <v>8</v>
      </c>
      <c r="M30" s="31">
        <v>9</v>
      </c>
      <c r="N30" s="31">
        <v>9</v>
      </c>
      <c r="O30" s="31">
        <v>9</v>
      </c>
      <c r="P30" s="31">
        <v>10</v>
      </c>
      <c r="Q30" s="31">
        <v>10</v>
      </c>
      <c r="R30" s="31">
        <v>10</v>
      </c>
      <c r="S30" s="31">
        <v>11</v>
      </c>
      <c r="T30" s="31">
        <v>11</v>
      </c>
      <c r="U30" s="31">
        <v>12</v>
      </c>
      <c r="V30" s="31">
        <v>12</v>
      </c>
      <c r="W30" s="31">
        <v>13</v>
      </c>
      <c r="X30" s="31">
        <v>13</v>
      </c>
      <c r="Y30" s="31">
        <v>14</v>
      </c>
      <c r="Z30" s="31">
        <v>21</v>
      </c>
    </row>
    <row r="31" spans="1:26" ht="12.75">
      <c r="A31" s="36" t="s">
        <v>14</v>
      </c>
      <c r="B31">
        <v>5</v>
      </c>
      <c r="C31">
        <v>1000</v>
      </c>
      <c r="D31" s="31">
        <v>13.304</v>
      </c>
      <c r="E31" s="31">
        <v>2.8982725862113083</v>
      </c>
      <c r="F31" s="31">
        <v>6</v>
      </c>
      <c r="G31" s="31">
        <v>9</v>
      </c>
      <c r="H31" s="31">
        <v>10</v>
      </c>
      <c r="I31" s="31">
        <v>10</v>
      </c>
      <c r="J31" s="31">
        <v>11</v>
      </c>
      <c r="K31" s="31">
        <v>11</v>
      </c>
      <c r="L31" s="31">
        <v>12</v>
      </c>
      <c r="M31" s="31">
        <v>12</v>
      </c>
      <c r="N31" s="31">
        <v>13</v>
      </c>
      <c r="O31" s="31">
        <v>13</v>
      </c>
      <c r="P31" s="31">
        <v>13</v>
      </c>
      <c r="Q31" s="31">
        <v>14</v>
      </c>
      <c r="R31" s="31">
        <v>14</v>
      </c>
      <c r="S31" s="31">
        <v>14</v>
      </c>
      <c r="T31" s="31">
        <v>15</v>
      </c>
      <c r="U31" s="31">
        <v>15</v>
      </c>
      <c r="V31" s="31">
        <v>16</v>
      </c>
      <c r="W31" s="31">
        <v>16</v>
      </c>
      <c r="X31" s="31">
        <v>17</v>
      </c>
      <c r="Y31" s="31">
        <v>18</v>
      </c>
      <c r="Z31" s="31">
        <v>24</v>
      </c>
    </row>
    <row r="32" spans="1:26" ht="12.75">
      <c r="A32" s="36" t="s">
        <v>14</v>
      </c>
      <c r="B32">
        <v>6</v>
      </c>
      <c r="C32">
        <v>1000</v>
      </c>
      <c r="D32" s="31">
        <v>15.653</v>
      </c>
      <c r="E32" s="31">
        <v>2.7298430436644234</v>
      </c>
      <c r="F32" s="31">
        <v>7</v>
      </c>
      <c r="G32" s="31">
        <v>11</v>
      </c>
      <c r="H32" s="31">
        <v>12</v>
      </c>
      <c r="I32" s="31">
        <v>13</v>
      </c>
      <c r="J32" s="31">
        <v>13</v>
      </c>
      <c r="K32" s="31">
        <v>14</v>
      </c>
      <c r="L32" s="31">
        <v>14</v>
      </c>
      <c r="M32" s="31">
        <v>15</v>
      </c>
      <c r="N32" s="31">
        <v>15</v>
      </c>
      <c r="O32" s="31">
        <v>15</v>
      </c>
      <c r="P32" s="31">
        <v>16</v>
      </c>
      <c r="Q32" s="31">
        <v>16</v>
      </c>
      <c r="R32" s="31">
        <v>16</v>
      </c>
      <c r="S32" s="31">
        <v>17</v>
      </c>
      <c r="T32" s="31">
        <v>17</v>
      </c>
      <c r="U32" s="31">
        <v>17</v>
      </c>
      <c r="V32" s="31">
        <v>18</v>
      </c>
      <c r="W32" s="31">
        <v>18</v>
      </c>
      <c r="X32" s="31">
        <v>19</v>
      </c>
      <c r="Y32" s="31">
        <v>20</v>
      </c>
      <c r="Z32" s="31">
        <v>24</v>
      </c>
    </row>
    <row r="33" spans="1:26" ht="12.75">
      <c r="A33" s="36" t="s">
        <v>13</v>
      </c>
      <c r="B33">
        <v>1</v>
      </c>
      <c r="C33">
        <v>1000</v>
      </c>
      <c r="D33" s="31">
        <v>96.074</v>
      </c>
      <c r="E33" s="31">
        <v>1.6550719812936425</v>
      </c>
      <c r="F33" s="31">
        <v>89</v>
      </c>
      <c r="G33" s="31">
        <v>93</v>
      </c>
      <c r="H33" s="31">
        <v>94</v>
      </c>
      <c r="I33" s="31">
        <v>94</v>
      </c>
      <c r="J33" s="31">
        <v>95</v>
      </c>
      <c r="K33" s="31">
        <v>95</v>
      </c>
      <c r="L33" s="31">
        <v>95</v>
      </c>
      <c r="M33" s="31">
        <v>96</v>
      </c>
      <c r="N33" s="31">
        <v>96</v>
      </c>
      <c r="O33" s="31">
        <v>96</v>
      </c>
      <c r="P33" s="31">
        <v>96</v>
      </c>
      <c r="Q33" s="31">
        <v>96</v>
      </c>
      <c r="R33" s="31">
        <v>97</v>
      </c>
      <c r="S33" s="31">
        <v>97</v>
      </c>
      <c r="T33" s="31">
        <v>97</v>
      </c>
      <c r="U33" s="31">
        <v>97</v>
      </c>
      <c r="V33" s="31">
        <v>97</v>
      </c>
      <c r="W33" s="31">
        <v>98</v>
      </c>
      <c r="X33" s="31">
        <v>98</v>
      </c>
      <c r="Y33" s="31">
        <v>99</v>
      </c>
      <c r="Z33" s="31">
        <v>99</v>
      </c>
    </row>
    <row r="34" spans="1:26" ht="12.75">
      <c r="A34" s="36" t="s">
        <v>13</v>
      </c>
      <c r="B34">
        <v>2</v>
      </c>
      <c r="C34">
        <v>1000</v>
      </c>
      <c r="D34" s="31">
        <v>45.13</v>
      </c>
      <c r="E34" s="31">
        <v>1.838608299905252</v>
      </c>
      <c r="F34" s="31">
        <v>38</v>
      </c>
      <c r="G34" s="31">
        <v>42</v>
      </c>
      <c r="H34" s="31">
        <v>43</v>
      </c>
      <c r="I34" s="31">
        <v>43</v>
      </c>
      <c r="J34" s="31">
        <v>44</v>
      </c>
      <c r="K34" s="31">
        <v>44</v>
      </c>
      <c r="L34" s="31">
        <v>44</v>
      </c>
      <c r="M34" s="31">
        <v>45</v>
      </c>
      <c r="N34" s="31">
        <v>45</v>
      </c>
      <c r="O34" s="31">
        <v>45</v>
      </c>
      <c r="P34" s="31">
        <v>45</v>
      </c>
      <c r="Q34" s="31">
        <v>45.450000000000045</v>
      </c>
      <c r="R34" s="31">
        <v>46</v>
      </c>
      <c r="S34" s="31">
        <v>46</v>
      </c>
      <c r="T34" s="31">
        <v>46</v>
      </c>
      <c r="U34" s="31">
        <v>46</v>
      </c>
      <c r="V34" s="31">
        <v>47</v>
      </c>
      <c r="W34" s="31">
        <v>47</v>
      </c>
      <c r="X34" s="31">
        <v>47</v>
      </c>
      <c r="Y34" s="31">
        <v>48</v>
      </c>
      <c r="Z34" s="31">
        <v>49</v>
      </c>
    </row>
    <row r="35" spans="1:26" ht="13.5" thickBot="1">
      <c r="A35" s="36" t="s">
        <v>13</v>
      </c>
      <c r="B35">
        <v>3</v>
      </c>
      <c r="C35">
        <v>1000</v>
      </c>
      <c r="D35" s="31">
        <v>27.162</v>
      </c>
      <c r="E35" s="31">
        <v>2.052307961288453</v>
      </c>
      <c r="F35" s="31">
        <v>19</v>
      </c>
      <c r="G35" s="31">
        <v>24</v>
      </c>
      <c r="H35" s="31">
        <v>24</v>
      </c>
      <c r="I35" s="31">
        <v>25</v>
      </c>
      <c r="J35" s="31">
        <v>25</v>
      </c>
      <c r="K35" s="31">
        <v>26</v>
      </c>
      <c r="L35" s="31">
        <v>26</v>
      </c>
      <c r="M35" s="31">
        <v>26</v>
      </c>
      <c r="N35" s="31">
        <v>27</v>
      </c>
      <c r="O35" s="31">
        <v>27</v>
      </c>
      <c r="P35" s="31">
        <v>27</v>
      </c>
      <c r="Q35" s="31">
        <v>28</v>
      </c>
      <c r="R35" s="31">
        <v>28</v>
      </c>
      <c r="S35" s="31">
        <v>28</v>
      </c>
      <c r="T35" s="31">
        <v>28</v>
      </c>
      <c r="U35" s="31">
        <v>29</v>
      </c>
      <c r="V35" s="31">
        <v>29</v>
      </c>
      <c r="W35" s="31">
        <v>29</v>
      </c>
      <c r="X35" s="31">
        <v>30</v>
      </c>
      <c r="Y35" s="31">
        <v>30</v>
      </c>
      <c r="Z35" s="31">
        <v>32</v>
      </c>
    </row>
    <row r="36" spans="1:26" ht="13.5" thickBot="1">
      <c r="A36" s="37" t="s">
        <v>13</v>
      </c>
      <c r="B36" s="38">
        <v>4</v>
      </c>
      <c r="C36" s="38">
        <v>1000</v>
      </c>
      <c r="D36" s="39">
        <v>16.933</v>
      </c>
      <c r="E36" s="40">
        <v>2.1783609104682946</v>
      </c>
      <c r="F36" s="31">
        <v>10</v>
      </c>
      <c r="G36" s="31">
        <v>13</v>
      </c>
      <c r="H36" s="31">
        <v>14</v>
      </c>
      <c r="I36" s="31">
        <v>15</v>
      </c>
      <c r="J36" s="31">
        <v>15</v>
      </c>
      <c r="K36" s="31">
        <v>15</v>
      </c>
      <c r="L36" s="31">
        <v>16</v>
      </c>
      <c r="M36" s="31">
        <v>16</v>
      </c>
      <c r="N36" s="31">
        <v>16</v>
      </c>
      <c r="O36" s="31">
        <v>17</v>
      </c>
      <c r="P36" s="31">
        <v>17</v>
      </c>
      <c r="Q36" s="31">
        <v>17</v>
      </c>
      <c r="R36" s="31">
        <v>18</v>
      </c>
      <c r="S36" s="31">
        <v>18</v>
      </c>
      <c r="T36" s="31">
        <v>18</v>
      </c>
      <c r="U36" s="31">
        <v>19</v>
      </c>
      <c r="V36" s="31">
        <v>19</v>
      </c>
      <c r="W36" s="31">
        <v>19</v>
      </c>
      <c r="X36" s="31">
        <v>20</v>
      </c>
      <c r="Y36" s="31">
        <v>20</v>
      </c>
      <c r="Z36" s="31">
        <v>24</v>
      </c>
    </row>
    <row r="37" spans="1:26" ht="12.75">
      <c r="A37" s="36" t="s">
        <v>13</v>
      </c>
      <c r="B37">
        <v>5</v>
      </c>
      <c r="C37">
        <v>1000</v>
      </c>
      <c r="D37" s="31">
        <v>9.455</v>
      </c>
      <c r="E37" s="31">
        <v>2.158850535733226</v>
      </c>
      <c r="F37" s="31">
        <v>3</v>
      </c>
      <c r="G37" s="31">
        <v>6</v>
      </c>
      <c r="H37" s="31">
        <v>7</v>
      </c>
      <c r="I37" s="31">
        <v>7</v>
      </c>
      <c r="J37" s="31">
        <v>8</v>
      </c>
      <c r="K37" s="31">
        <v>8</v>
      </c>
      <c r="L37" s="31">
        <v>8</v>
      </c>
      <c r="M37" s="31">
        <v>9</v>
      </c>
      <c r="N37" s="31">
        <v>9</v>
      </c>
      <c r="O37" s="31">
        <v>9</v>
      </c>
      <c r="P37" s="31">
        <v>9</v>
      </c>
      <c r="Q37" s="31">
        <v>10</v>
      </c>
      <c r="R37" s="31">
        <v>10</v>
      </c>
      <c r="S37" s="31">
        <v>10</v>
      </c>
      <c r="T37" s="31">
        <v>11</v>
      </c>
      <c r="U37" s="31">
        <v>11</v>
      </c>
      <c r="V37" s="31">
        <v>11</v>
      </c>
      <c r="W37" s="31">
        <v>12</v>
      </c>
      <c r="X37" s="31">
        <v>12</v>
      </c>
      <c r="Y37" s="31">
        <v>13</v>
      </c>
      <c r="Z37" s="31">
        <v>15</v>
      </c>
    </row>
    <row r="38" spans="1:26" ht="12.75">
      <c r="A38" s="36" t="s">
        <v>13</v>
      </c>
      <c r="B38">
        <v>6</v>
      </c>
      <c r="C38">
        <v>1000</v>
      </c>
      <c r="D38" s="31">
        <v>5.103</v>
      </c>
      <c r="E38" s="31">
        <v>1.848190143574737</v>
      </c>
      <c r="F38" s="31">
        <v>0</v>
      </c>
      <c r="G38" s="31">
        <v>2</v>
      </c>
      <c r="H38" s="31">
        <v>3</v>
      </c>
      <c r="I38" s="31">
        <v>3</v>
      </c>
      <c r="J38" s="31">
        <v>4</v>
      </c>
      <c r="K38" s="31">
        <v>4</v>
      </c>
      <c r="L38" s="31">
        <v>4</v>
      </c>
      <c r="M38" s="31">
        <v>4</v>
      </c>
      <c r="N38" s="31">
        <v>5</v>
      </c>
      <c r="O38" s="31">
        <v>5</v>
      </c>
      <c r="P38" s="31">
        <v>5</v>
      </c>
      <c r="Q38" s="31">
        <v>5</v>
      </c>
      <c r="R38" s="31">
        <v>5</v>
      </c>
      <c r="S38" s="31">
        <v>6</v>
      </c>
      <c r="T38" s="31">
        <v>6</v>
      </c>
      <c r="U38" s="31">
        <v>6</v>
      </c>
      <c r="V38" s="31">
        <v>7</v>
      </c>
      <c r="W38" s="31">
        <v>7</v>
      </c>
      <c r="X38" s="31">
        <v>8</v>
      </c>
      <c r="Y38" s="31">
        <v>8</v>
      </c>
      <c r="Z38" s="31">
        <v>11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Rutgers University - FOM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Eckstein</dc:creator>
  <cp:keywords/>
  <dc:description/>
  <cp:lastModifiedBy>jecks</cp:lastModifiedBy>
  <cp:lastPrinted>2003-01-02T23:29:50Z</cp:lastPrinted>
  <dcterms:created xsi:type="dcterms:W3CDTF">1997-12-02T21:50:24Z</dcterms:created>
  <dcterms:modified xsi:type="dcterms:W3CDTF">2016-05-17T21:24:53Z</dcterms:modified>
  <cp:category/>
  <cp:version/>
  <cp:contentType/>
  <cp:contentStatus/>
</cp:coreProperties>
</file>