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<sst xmlns="http://schemas.openxmlformats.org/spreadsheetml/2006/main" count="114" uniqueCount="65">
  <si>
    <t>Average Horses Captured per Day</t>
  </si>
  <si>
    <t>Average Sales Demand per Day</t>
  </si>
  <si>
    <t>Sales Price Per Horse</t>
  </si>
  <si>
    <t>Cost per Day of Keeping Horse in Corral</t>
  </si>
  <si>
    <t>Corral Capacity</t>
  </si>
  <si>
    <t>Corral Cost/Day</t>
  </si>
  <si>
    <t>Day</t>
  </si>
  <si>
    <t>Horses</t>
  </si>
  <si>
    <t>Captured</t>
  </si>
  <si>
    <t>For Sale</t>
  </si>
  <si>
    <t>Available</t>
  </si>
  <si>
    <t>Demand</t>
  </si>
  <si>
    <t>Sold</t>
  </si>
  <si>
    <t>Left in</t>
  </si>
  <si>
    <t>Corral</t>
  </si>
  <si>
    <t>Profit</t>
  </si>
  <si>
    <t>Total Profit</t>
  </si>
  <si>
    <t>Minimum</t>
  </si>
  <si>
    <t>Mean</t>
  </si>
  <si>
    <t>Maximum</t>
  </si>
  <si>
    <t>"Salvage" Value of Horses in Corral at End</t>
  </si>
  <si>
    <t>"Salvage" Adjustment</t>
  </si>
  <si>
    <t>Adjusted Total Profit</t>
  </si>
  <si>
    <t>Average Left in Corral</t>
  </si>
  <si>
    <t>Westland Wranglers</t>
  </si>
  <si>
    <t>YASAI Simulation Output</t>
  </si>
  <si>
    <t>Workbook</t>
  </si>
  <si>
    <t>horses.xls</t>
  </si>
  <si>
    <t>Sheet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</si>
  <si>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</si>
  <si>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</si>
  <si>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</si>
  <si>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</si>
  <si>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</si>
  <si>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</si>
  <si>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</si>
  <si>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</si>
  <si>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</si>
  <si>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Standard
Deviation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</si>
  <si>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</si>
  <si>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</si>
  <si>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</si>
  <si>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</si>
  <si>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</si>
  <si>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</si>
  <si>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</si>
  <si>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</si>
  <si>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</si>
  <si>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</si>
  <si>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</si>
  <si>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</si>
  <si>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</si>
  <si>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</si>
  <si>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</si>
  <si>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</si>
  <si>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</si>
  <si>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</si>
  <si>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</si>
  <si>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Less Than $45,000?</t>
  </si>
  <si>
    <t>Target</t>
  </si>
  <si>
    <t>Values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</si>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</sst>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=F18+B19&quot;"/>
    <numFmt numFmtId="167" formatCode="&quot;=A18+1&quot;"/>
    <numFmt numFmtId="168" formatCode="&quot;=SUM(G19:G118)&quot;"/>
    <numFmt numFmtId="169" formatCode="&quot;=F118&quot;"/>
    <numFmt numFmtId="170" formatCode="&quot;=E3*C10&quot;"/>
    <numFmt numFmtId="171" formatCode="\=\C\9\+\C\1\1"/>
    <numFmt numFmtId="172" formatCode="&quot;=C12/100&quot;"/>
    <numFmt numFmtId="173" formatCode="&quot;=RiskSimtable(D6:G6)&quot;"/>
    <numFmt numFmtId="174" formatCode="&quot;=RiskSimtable(D7:G7)&quot;"/>
    <numFmt numFmtId="175" formatCode="&quot;$&quot;#,##0.00"/>
    <numFmt numFmtId="176" formatCode="&quot;$&quot;#,##0.0"/>
    <numFmt numFmtId="177" formatCode="&quot;$&quot;#,##0"/>
    <numFmt numFmtId="178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1" fillId="0" borderId="0" xfId="0" applyFont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165" fontId="0" fillId="0" borderId="0" xfId="44" applyNumberFormat="1" applyFont="1" applyBorder="1" applyAlignment="1">
      <alignment horizontal="center"/>
    </xf>
    <xf numFmtId="165" fontId="0" fillId="0" borderId="20" xfId="44" applyNumberFormat="1" applyFont="1" applyBorder="1" applyAlignment="1">
      <alignment horizontal="center"/>
    </xf>
    <xf numFmtId="44" fontId="1" fillId="0" borderId="0" xfId="44" applyFont="1" applyBorder="1" applyAlignment="1">
      <alignment horizontal="right"/>
    </xf>
    <xf numFmtId="39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 horizontal="center"/>
    </xf>
    <xf numFmtId="37" fontId="0" fillId="0" borderId="0" xfId="44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78" fontId="0" fillId="0" borderId="0" xfId="0" applyNumberFormat="1" applyAlignment="1">
      <alignment/>
    </xf>
    <xf numFmtId="44" fontId="1" fillId="0" borderId="0" xfId="44" applyFont="1" applyBorder="1" applyAlignment="1">
      <alignment horizontal="center"/>
    </xf>
    <xf numFmtId="165" fontId="0" fillId="0" borderId="21" xfId="44" applyNumberFormat="1" applyFont="1" applyBorder="1" applyAlignment="1">
      <alignment/>
    </xf>
    <xf numFmtId="0" fontId="0" fillId="0" borderId="0" xfId="44" applyNumberFormat="1" applyFont="1" applyBorder="1" applyAlignment="1">
      <alignment horizontal="center"/>
    </xf>
    <xf numFmtId="44" fontId="0" fillId="0" borderId="11" xfId="44" applyBorder="1" applyAlignment="1">
      <alignment horizontal="center"/>
    </xf>
    <xf numFmtId="44" fontId="0" fillId="0" borderId="12" xfId="44" applyBorder="1" applyAlignment="1">
      <alignment horizontal="center"/>
    </xf>
    <xf numFmtId="44" fontId="0" fillId="0" borderId="16" xfId="44" applyBorder="1" applyAlignment="1">
      <alignment/>
    </xf>
    <xf numFmtId="44" fontId="0" fillId="0" borderId="17" xfId="44" applyBorder="1" applyAlignment="1">
      <alignment/>
    </xf>
    <xf numFmtId="44" fontId="0" fillId="0" borderId="18" xfId="44" applyBorder="1" applyAlignment="1">
      <alignment/>
    </xf>
    <xf numFmtId="44" fontId="0" fillId="0" borderId="0" xfId="44" applyBorder="1" applyAlignment="1">
      <alignment horizontal="center"/>
    </xf>
    <xf numFmtId="44" fontId="0" fillId="0" borderId="0" xfId="44" applyBorder="1" applyAlignment="1">
      <alignment/>
    </xf>
    <xf numFmtId="165" fontId="0" fillId="0" borderId="0" xfId="44" applyNumberFormat="1" applyBorder="1" applyAlignment="1">
      <alignment horizontal="center"/>
    </xf>
    <xf numFmtId="165" fontId="0" fillId="0" borderId="21" xfId="44" applyNumberFormat="1" applyBorder="1" applyAlignment="1">
      <alignment/>
    </xf>
    <xf numFmtId="165" fontId="0" fillId="0" borderId="20" xfId="44" applyNumberFormat="1" applyBorder="1" applyAlignment="1">
      <alignment horizontal="center"/>
    </xf>
    <xf numFmtId="39" fontId="0" fillId="0" borderId="0" xfId="44" applyNumberFormat="1" applyBorder="1" applyAlignment="1">
      <alignment/>
    </xf>
    <xf numFmtId="0" fontId="0" fillId="0" borderId="0" xfId="44" applyNumberFormat="1" applyBorder="1" applyAlignment="1">
      <alignment horizontal="center"/>
    </xf>
    <xf numFmtId="37" fontId="0" fillId="0" borderId="0" xfId="44" applyNumberFormat="1" applyAlignment="1">
      <alignment horizontal="center"/>
    </xf>
    <xf numFmtId="165" fontId="0" fillId="0" borderId="0" xfId="44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/>
    </xf>
    <xf numFmtId="178" fontId="0" fillId="33" borderId="23" xfId="0" applyNumberFormat="1" applyFill="1" applyBorder="1" applyAlignment="1">
      <alignment/>
    </xf>
    <xf numFmtId="178" fontId="0" fillId="33" borderId="24" xfId="0" applyNumberFormat="1" applyFill="1" applyBorder="1" applyAlignment="1">
      <alignment/>
    </xf>
    <xf numFmtId="0" fontId="0" fillId="33" borderId="22" xfId="0" applyFill="1" applyBorder="1" applyAlignment="1">
      <alignment horizontal="center"/>
    </xf>
    <xf numFmtId="7" fontId="0" fillId="33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57150</xdr:rowOff>
    </xdr:from>
    <xdr:to>
      <xdr:col>6</xdr:col>
      <xdr:colOff>333375</xdr:colOff>
      <xdr:row>17</xdr:row>
      <xdr:rowOff>304800</xdr:rowOff>
    </xdr:to>
    <xdr:sp>
      <xdr:nvSpPr>
        <xdr:cNvPr id="1" name="Straight Arrow Connector 3"/>
        <xdr:cNvSpPr>
          <a:spLocks/>
        </xdr:cNvSpPr>
      </xdr:nvSpPr>
      <xdr:spPr>
        <a:xfrm flipH="1">
          <a:off x="4981575" y="1352550"/>
          <a:ext cx="971550" cy="17240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6</xdr:col>
      <xdr:colOff>647700</xdr:colOff>
      <xdr:row>22</xdr:row>
      <xdr:rowOff>95250</xdr:rowOff>
    </xdr:to>
    <xdr:sp>
      <xdr:nvSpPr>
        <xdr:cNvPr id="2" name="Straight Arrow Connector 4"/>
        <xdr:cNvSpPr>
          <a:spLocks/>
        </xdr:cNvSpPr>
      </xdr:nvSpPr>
      <xdr:spPr>
        <a:xfrm flipH="1">
          <a:off x="5010150" y="1628775"/>
          <a:ext cx="1257300" cy="223837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7</xdr:col>
      <xdr:colOff>457200</xdr:colOff>
      <xdr:row>26</xdr:row>
      <xdr:rowOff>95250</xdr:rowOff>
    </xdr:to>
    <xdr:sp>
      <xdr:nvSpPr>
        <xdr:cNvPr id="3" name="Straight Arrow Connector 6"/>
        <xdr:cNvSpPr>
          <a:spLocks/>
        </xdr:cNvSpPr>
      </xdr:nvSpPr>
      <xdr:spPr>
        <a:xfrm flipH="1">
          <a:off x="5010150" y="1600200"/>
          <a:ext cx="1752600" cy="293370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152400</xdr:rowOff>
    </xdr:from>
    <xdr:to>
      <xdr:col>8</xdr:col>
      <xdr:colOff>219075</xdr:colOff>
      <xdr:row>30</xdr:row>
      <xdr:rowOff>95250</xdr:rowOff>
    </xdr:to>
    <xdr:sp>
      <xdr:nvSpPr>
        <xdr:cNvPr id="4" name="Straight Arrow Connector 8"/>
        <xdr:cNvSpPr>
          <a:spLocks/>
        </xdr:cNvSpPr>
      </xdr:nvSpPr>
      <xdr:spPr>
        <a:xfrm flipH="1">
          <a:off x="5019675" y="1609725"/>
          <a:ext cx="2190750" cy="35909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19050</xdr:rowOff>
    </xdr:from>
    <xdr:to>
      <xdr:col>10</xdr:col>
      <xdr:colOff>266700</xdr:colOff>
      <xdr:row>9</xdr:row>
      <xdr:rowOff>152400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962650" y="828675"/>
          <a:ext cx="26670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profit is obtained by renting the small corral only.  The average number of horses left in the corral is about 2.3.  The probability of making less than $45,000 is about 11%.</a:t>
          </a:r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6</xdr:col>
      <xdr:colOff>323850</xdr:colOff>
      <xdr:row>12</xdr:row>
      <xdr:rowOff>76200</xdr:rowOff>
    </xdr:to>
    <xdr:sp>
      <xdr:nvSpPr>
        <xdr:cNvPr id="6" name="Straight Arrow Connector 10"/>
        <xdr:cNvSpPr>
          <a:spLocks/>
        </xdr:cNvSpPr>
      </xdr:nvSpPr>
      <xdr:spPr>
        <a:xfrm flipH="1">
          <a:off x="3733800" y="981075"/>
          <a:ext cx="2209800" cy="10477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ckstie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Poisson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PageLayoutView="0" workbookViewId="0" topLeftCell="A1">
      <selection activeCell="C9" sqref="C9:C10"/>
    </sheetView>
  </sheetViews>
  <sheetFormatPr defaultColWidth="9.140625" defaultRowHeight="12.75"/>
  <cols>
    <col min="1" max="1" width="9.7109375" style="0" customWidth="1"/>
    <col min="2" max="2" width="15.00390625" style="0" bestFit="1" customWidth="1"/>
    <col min="3" max="3" width="9.57421875" style="0" bestFit="1" customWidth="1"/>
    <col min="4" max="4" width="14.00390625" style="0" customWidth="1"/>
    <col min="5" max="5" width="9.8515625" style="0" customWidth="1"/>
    <col min="6" max="6" width="8.140625" style="0" bestFit="1" customWidth="1"/>
    <col min="7" max="7" width="10.28125" style="0" bestFit="1" customWidth="1"/>
  </cols>
  <sheetData>
    <row r="1" s="1" customFormat="1" ht="12.75">
      <c r="A1" s="1" t="s">
        <v>24</v>
      </c>
    </row>
    <row r="2" ht="13.5" thickBot="1"/>
    <row r="3" spans="4:5" ht="12.75">
      <c r="D3" s="16" t="s">
        <v>0</v>
      </c>
      <c r="E3" s="2">
        <v>4</v>
      </c>
    </row>
    <row r="4" spans="4:5" ht="12.75">
      <c r="D4" s="16" t="s">
        <v>1</v>
      </c>
      <c r="E4" s="3">
        <v>4.1</v>
      </c>
    </row>
    <row r="5" spans="4:5" ht="12.75">
      <c r="D5" s="16" t="s">
        <v>2</v>
      </c>
      <c r="E5" s="4">
        <v>150</v>
      </c>
    </row>
    <row r="6" spans="4:5" ht="12.75">
      <c r="D6" s="16" t="s">
        <v>20</v>
      </c>
      <c r="E6" s="4">
        <v>130</v>
      </c>
    </row>
    <row r="7" spans="4:5" ht="13.5" thickBot="1">
      <c r="D7" s="16" t="s">
        <v>3</v>
      </c>
      <c r="E7" s="5">
        <v>8</v>
      </c>
    </row>
    <row r="8" ht="13.5" thickBot="1"/>
    <row r="9" spans="2:7" ht="12.75">
      <c r="B9" s="16" t="s">
        <v>4</v>
      </c>
      <c r="C9" s="7">
        <f>[2]!simparameter(D9:G9,B9)</f>
        <v>15</v>
      </c>
      <c r="D9" s="7">
        <v>5</v>
      </c>
      <c r="E9" s="8">
        <v>10</v>
      </c>
      <c r="F9" s="8">
        <f>D9+E9</f>
        <v>15</v>
      </c>
      <c r="G9" s="9">
        <v>0</v>
      </c>
    </row>
    <row r="10" spans="2:7" ht="13.5" thickBot="1">
      <c r="B10" s="16" t="s">
        <v>5</v>
      </c>
      <c r="C10" s="18">
        <f>[2]!simparameter(D10:G10,B10)</f>
        <v>85</v>
      </c>
      <c r="D10" s="10">
        <v>35</v>
      </c>
      <c r="E10" s="11">
        <v>50</v>
      </c>
      <c r="F10" s="11">
        <f>D10+E10</f>
        <v>85</v>
      </c>
      <c r="G10" s="12">
        <v>0</v>
      </c>
    </row>
    <row r="11" spans="1:6" ht="12.75">
      <c r="A11" s="1"/>
      <c r="C11" s="14"/>
      <c r="D11" s="15"/>
      <c r="E11" s="15"/>
      <c r="F11" s="15"/>
    </row>
    <row r="12" spans="2:6" ht="13.5" thickBot="1">
      <c r="B12" s="16" t="s">
        <v>16</v>
      </c>
      <c r="C12" s="19">
        <f>[2]!simOutput(SUM(G22:G121),B12)</f>
        <v>43914</v>
      </c>
      <c r="D12" s="15"/>
      <c r="E12" s="32" t="s">
        <v>59</v>
      </c>
      <c r="F12" s="15"/>
    </row>
    <row r="13" spans="2:5" ht="13.5" thickBot="1">
      <c r="B13" s="16" t="s">
        <v>21</v>
      </c>
      <c r="C13" s="19">
        <f>E6*F121</f>
        <v>910</v>
      </c>
      <c r="D13" s="15"/>
      <c r="E13" s="33">
        <v>45000</v>
      </c>
    </row>
    <row r="14" spans="2:6" ht="14.25" thickBot="1" thickTop="1">
      <c r="B14" s="16" t="s">
        <v>22</v>
      </c>
      <c r="C14" s="20">
        <f>[2]!simOutput(C12+C13,B14)</f>
        <v>44824</v>
      </c>
      <c r="D14" s="15"/>
      <c r="F14" s="15"/>
    </row>
    <row r="15" spans="2:6" ht="13.5" thickTop="1">
      <c r="B15" s="16"/>
      <c r="C15" s="19"/>
      <c r="D15" s="15"/>
      <c r="E15" s="13" t="s">
        <v>58</v>
      </c>
      <c r="F15" s="15"/>
    </row>
    <row r="16" spans="2:5" ht="12.75">
      <c r="B16" s="21" t="s">
        <v>23</v>
      </c>
      <c r="C16" s="22">
        <f>[2]!simOutput(AVERAGE(F22:F121),B16)</f>
        <v>5.17</v>
      </c>
      <c r="E16" s="34">
        <f>[2]!simOutput(IF(C12&lt;E13,1,0),E15)</f>
        <v>1</v>
      </c>
    </row>
    <row r="18" spans="3:6" ht="12.75">
      <c r="C18" s="13" t="s">
        <v>7</v>
      </c>
      <c r="F18" s="13" t="s">
        <v>7</v>
      </c>
    </row>
    <row r="19" spans="2:6" ht="12.75">
      <c r="B19" s="13" t="s">
        <v>7</v>
      </c>
      <c r="C19" s="13" t="s">
        <v>10</v>
      </c>
      <c r="E19" s="13" t="s">
        <v>7</v>
      </c>
      <c r="F19" s="13" t="s">
        <v>13</v>
      </c>
    </row>
    <row r="20" spans="1:7" ht="13.5" thickBot="1">
      <c r="A20" s="17" t="s">
        <v>6</v>
      </c>
      <c r="B20" s="17" t="s">
        <v>8</v>
      </c>
      <c r="C20" s="17" t="s">
        <v>9</v>
      </c>
      <c r="D20" s="17" t="s">
        <v>11</v>
      </c>
      <c r="E20" s="17" t="s">
        <v>12</v>
      </c>
      <c r="F20" s="17" t="s">
        <v>14</v>
      </c>
      <c r="G20" s="17" t="s">
        <v>15</v>
      </c>
    </row>
    <row r="21" spans="1:6" ht="13.5" thickTop="1">
      <c r="A21" s="6">
        <v>0</v>
      </c>
      <c r="B21" s="6"/>
      <c r="C21" s="6"/>
      <c r="D21" s="6"/>
      <c r="E21" s="6"/>
      <c r="F21" s="6">
        <v>0</v>
      </c>
    </row>
    <row r="22" spans="1:7" ht="12.75">
      <c r="A22" s="6">
        <f aca="true" t="shared" si="0" ref="A22:A27">A21+1</f>
        <v>1</v>
      </c>
      <c r="B22" s="6">
        <f>[2]!genPoisson(E$3)</f>
        <v>6</v>
      </c>
      <c r="C22" s="6">
        <f aca="true" t="shared" si="1" ref="C22:C27">F21+B22</f>
        <v>6</v>
      </c>
      <c r="D22" s="6">
        <f>[2]!genPoisson(E$4)</f>
        <v>10</v>
      </c>
      <c r="E22" s="6">
        <f aca="true" t="shared" si="2" ref="E22:E27">MIN(C22,D22)</f>
        <v>6</v>
      </c>
      <c r="F22" s="24">
        <f aca="true" t="shared" si="3" ref="F22:F27">MIN(C$9,C22-E22)</f>
        <v>0</v>
      </c>
      <c r="G22" s="23">
        <f aca="true" t="shared" si="4" ref="G22:G27">E$5*E22-C$10-E$7*F22</f>
        <v>815</v>
      </c>
    </row>
    <row r="23" spans="1:7" ht="12.75">
      <c r="A23" s="6">
        <f t="shared" si="0"/>
        <v>2</v>
      </c>
      <c r="B23" s="6">
        <f>[2]!genPoisson(E$3)</f>
        <v>1</v>
      </c>
      <c r="C23" s="6">
        <f t="shared" si="1"/>
        <v>1</v>
      </c>
      <c r="D23" s="6">
        <f>[2]!genPoisson(E$4)</f>
        <v>3</v>
      </c>
      <c r="E23" s="6">
        <f t="shared" si="2"/>
        <v>1</v>
      </c>
      <c r="F23" s="24">
        <f t="shared" si="3"/>
        <v>0</v>
      </c>
      <c r="G23" s="23">
        <f t="shared" si="4"/>
        <v>65</v>
      </c>
    </row>
    <row r="24" spans="1:7" ht="12.75">
      <c r="A24" s="6">
        <f t="shared" si="0"/>
        <v>3</v>
      </c>
      <c r="B24" s="6">
        <f>[2]!genPoisson(E$3)</f>
        <v>5</v>
      </c>
      <c r="C24" s="6">
        <f t="shared" si="1"/>
        <v>5</v>
      </c>
      <c r="D24" s="6">
        <f>[2]!genPoisson(E$4)</f>
        <v>2</v>
      </c>
      <c r="E24" s="6">
        <f t="shared" si="2"/>
        <v>2</v>
      </c>
      <c r="F24" s="24">
        <f t="shared" si="3"/>
        <v>3</v>
      </c>
      <c r="G24" s="23">
        <f t="shared" si="4"/>
        <v>191</v>
      </c>
    </row>
    <row r="25" spans="1:7" ht="12.75">
      <c r="A25" s="6">
        <f t="shared" si="0"/>
        <v>4</v>
      </c>
      <c r="B25" s="6">
        <f>[2]!genPoisson(E$3)</f>
        <v>4</v>
      </c>
      <c r="C25" s="6">
        <f t="shared" si="1"/>
        <v>7</v>
      </c>
      <c r="D25" s="6">
        <f>[2]!genPoisson(E$4)</f>
        <v>4</v>
      </c>
      <c r="E25" s="6">
        <f t="shared" si="2"/>
        <v>4</v>
      </c>
      <c r="F25" s="24">
        <f t="shared" si="3"/>
        <v>3</v>
      </c>
      <c r="G25" s="23">
        <f t="shared" si="4"/>
        <v>491</v>
      </c>
    </row>
    <row r="26" spans="1:7" ht="12.75">
      <c r="A26" s="6">
        <f t="shared" si="0"/>
        <v>5</v>
      </c>
      <c r="B26" s="6">
        <f>[2]!genPoisson(E$3)</f>
        <v>6</v>
      </c>
      <c r="C26" s="6">
        <f t="shared" si="1"/>
        <v>9</v>
      </c>
      <c r="D26" s="6">
        <f>[2]!genPoisson(E$4)</f>
        <v>4</v>
      </c>
      <c r="E26" s="6">
        <f t="shared" si="2"/>
        <v>4</v>
      </c>
      <c r="F26" s="24">
        <f t="shared" si="3"/>
        <v>5</v>
      </c>
      <c r="G26" s="23">
        <f t="shared" si="4"/>
        <v>475</v>
      </c>
    </row>
    <row r="27" spans="1:7" ht="12.75">
      <c r="A27" s="6">
        <f t="shared" si="0"/>
        <v>6</v>
      </c>
      <c r="B27" s="6">
        <f>[2]!genPoisson(E$3)</f>
        <v>2</v>
      </c>
      <c r="C27" s="6">
        <f t="shared" si="1"/>
        <v>7</v>
      </c>
      <c r="D27" s="6">
        <f>[2]!genPoisson(E$4)</f>
        <v>4</v>
      </c>
      <c r="E27" s="6">
        <f t="shared" si="2"/>
        <v>4</v>
      </c>
      <c r="F27" s="24">
        <f t="shared" si="3"/>
        <v>3</v>
      </c>
      <c r="G27" s="23">
        <f t="shared" si="4"/>
        <v>491</v>
      </c>
    </row>
    <row r="28" spans="1:7" ht="12.75">
      <c r="A28" s="6">
        <f aca="true" t="shared" si="5" ref="A28:A91">A27+1</f>
        <v>7</v>
      </c>
      <c r="B28" s="6">
        <f>[2]!genPoisson(E$3)</f>
        <v>7</v>
      </c>
      <c r="C28" s="6">
        <f aca="true" t="shared" si="6" ref="C28:C91">F27+B28</f>
        <v>10</v>
      </c>
      <c r="D28" s="6">
        <f>[2]!genPoisson(E$4)</f>
        <v>3</v>
      </c>
      <c r="E28" s="6">
        <f aca="true" t="shared" si="7" ref="E28:E91">MIN(C28,D28)</f>
        <v>3</v>
      </c>
      <c r="F28" s="24">
        <f aca="true" t="shared" si="8" ref="F28:F91">MIN(C$9,C28-E28)</f>
        <v>7</v>
      </c>
      <c r="G28" s="23">
        <f aca="true" t="shared" si="9" ref="G28:G91">E$5*E28-C$10-E$7*F28</f>
        <v>309</v>
      </c>
    </row>
    <row r="29" spans="1:7" ht="12.75">
      <c r="A29" s="6">
        <f t="shared" si="5"/>
        <v>8</v>
      </c>
      <c r="B29" s="6">
        <f>[2]!genPoisson(E$3)</f>
        <v>6</v>
      </c>
      <c r="C29" s="6">
        <f t="shared" si="6"/>
        <v>13</v>
      </c>
      <c r="D29" s="6">
        <f>[2]!genPoisson(E$4)</f>
        <v>4</v>
      </c>
      <c r="E29" s="6">
        <f t="shared" si="7"/>
        <v>4</v>
      </c>
      <c r="F29" s="24">
        <f t="shared" si="8"/>
        <v>9</v>
      </c>
      <c r="G29" s="23">
        <f t="shared" si="9"/>
        <v>443</v>
      </c>
    </row>
    <row r="30" spans="1:7" ht="12.75">
      <c r="A30" s="6">
        <f t="shared" si="5"/>
        <v>9</v>
      </c>
      <c r="B30" s="6">
        <f>[2]!genPoisson(E$3)</f>
        <v>5</v>
      </c>
      <c r="C30" s="6">
        <f t="shared" si="6"/>
        <v>14</v>
      </c>
      <c r="D30" s="6">
        <f>[2]!genPoisson(E$4)</f>
        <v>6</v>
      </c>
      <c r="E30" s="6">
        <f t="shared" si="7"/>
        <v>6</v>
      </c>
      <c r="F30" s="24">
        <f t="shared" si="8"/>
        <v>8</v>
      </c>
      <c r="G30" s="23">
        <f t="shared" si="9"/>
        <v>751</v>
      </c>
    </row>
    <row r="31" spans="1:7" ht="12.75">
      <c r="A31" s="6">
        <f t="shared" si="5"/>
        <v>10</v>
      </c>
      <c r="B31" s="6">
        <f>[2]!genPoisson(E$3)</f>
        <v>4</v>
      </c>
      <c r="C31" s="6">
        <f t="shared" si="6"/>
        <v>12</v>
      </c>
      <c r="D31" s="6">
        <f>[2]!genPoisson(E$4)</f>
        <v>4</v>
      </c>
      <c r="E31" s="6">
        <f t="shared" si="7"/>
        <v>4</v>
      </c>
      <c r="F31" s="24">
        <f t="shared" si="8"/>
        <v>8</v>
      </c>
      <c r="G31" s="23">
        <f t="shared" si="9"/>
        <v>451</v>
      </c>
    </row>
    <row r="32" spans="1:7" ht="12.75" hidden="1">
      <c r="A32" s="6">
        <f t="shared" si="5"/>
        <v>11</v>
      </c>
      <c r="B32" s="6">
        <f>[2]!genPoisson(E$3)</f>
        <v>3</v>
      </c>
      <c r="C32" s="6">
        <f t="shared" si="6"/>
        <v>11</v>
      </c>
      <c r="D32" s="6">
        <f>[2]!genPoisson(E$4)</f>
        <v>5</v>
      </c>
      <c r="E32" s="6">
        <f t="shared" si="7"/>
        <v>5</v>
      </c>
      <c r="F32" s="24">
        <f t="shared" si="8"/>
        <v>6</v>
      </c>
      <c r="G32" s="23">
        <f t="shared" si="9"/>
        <v>617</v>
      </c>
    </row>
    <row r="33" spans="1:7" ht="12.75" hidden="1">
      <c r="A33" s="6">
        <f t="shared" si="5"/>
        <v>12</v>
      </c>
      <c r="B33" s="6">
        <f>[2]!genPoisson(E$3)</f>
        <v>4</v>
      </c>
      <c r="C33" s="6">
        <f t="shared" si="6"/>
        <v>10</v>
      </c>
      <c r="D33" s="6">
        <f>[2]!genPoisson(E$4)</f>
        <v>6</v>
      </c>
      <c r="E33" s="6">
        <f t="shared" si="7"/>
        <v>6</v>
      </c>
      <c r="F33" s="24">
        <f t="shared" si="8"/>
        <v>4</v>
      </c>
      <c r="G33" s="23">
        <f t="shared" si="9"/>
        <v>783</v>
      </c>
    </row>
    <row r="34" spans="1:7" ht="12.75" hidden="1">
      <c r="A34" s="6">
        <f t="shared" si="5"/>
        <v>13</v>
      </c>
      <c r="B34" s="6">
        <f>[2]!genPoisson(E$3)</f>
        <v>5</v>
      </c>
      <c r="C34" s="6">
        <f t="shared" si="6"/>
        <v>9</v>
      </c>
      <c r="D34" s="6">
        <f>[2]!genPoisson(E$4)</f>
        <v>2</v>
      </c>
      <c r="E34" s="6">
        <f t="shared" si="7"/>
        <v>2</v>
      </c>
      <c r="F34" s="24">
        <f t="shared" si="8"/>
        <v>7</v>
      </c>
      <c r="G34" s="23">
        <f t="shared" si="9"/>
        <v>159</v>
      </c>
    </row>
    <row r="35" spans="1:7" ht="12.75" hidden="1">
      <c r="A35" s="6">
        <f t="shared" si="5"/>
        <v>14</v>
      </c>
      <c r="B35" s="6">
        <f>[2]!genPoisson(E$3)</f>
        <v>7</v>
      </c>
      <c r="C35" s="6">
        <f t="shared" si="6"/>
        <v>14</v>
      </c>
      <c r="D35" s="6">
        <f>[2]!genPoisson(E$4)</f>
        <v>4</v>
      </c>
      <c r="E35" s="6">
        <f t="shared" si="7"/>
        <v>4</v>
      </c>
      <c r="F35" s="24">
        <f t="shared" si="8"/>
        <v>10</v>
      </c>
      <c r="G35" s="23">
        <f t="shared" si="9"/>
        <v>435</v>
      </c>
    </row>
    <row r="36" spans="1:7" ht="12.75" hidden="1">
      <c r="A36" s="6">
        <f t="shared" si="5"/>
        <v>15</v>
      </c>
      <c r="B36" s="6">
        <f>[2]!genPoisson(E$3)</f>
        <v>4</v>
      </c>
      <c r="C36" s="6">
        <f t="shared" si="6"/>
        <v>14</v>
      </c>
      <c r="D36" s="6">
        <f>[2]!genPoisson(E$4)</f>
        <v>1</v>
      </c>
      <c r="E36" s="6">
        <f t="shared" si="7"/>
        <v>1</v>
      </c>
      <c r="F36" s="24">
        <f t="shared" si="8"/>
        <v>13</v>
      </c>
      <c r="G36" s="23">
        <f t="shared" si="9"/>
        <v>-39</v>
      </c>
    </row>
    <row r="37" spans="1:7" ht="12.75" hidden="1">
      <c r="A37" s="6">
        <f t="shared" si="5"/>
        <v>16</v>
      </c>
      <c r="B37" s="6">
        <f>[2]!genPoisson(E$3)</f>
        <v>1</v>
      </c>
      <c r="C37" s="6">
        <f t="shared" si="6"/>
        <v>14</v>
      </c>
      <c r="D37" s="6">
        <f>[2]!genPoisson(E$4)</f>
        <v>2</v>
      </c>
      <c r="E37" s="6">
        <f t="shared" si="7"/>
        <v>2</v>
      </c>
      <c r="F37" s="24">
        <f t="shared" si="8"/>
        <v>12</v>
      </c>
      <c r="G37" s="23">
        <f t="shared" si="9"/>
        <v>119</v>
      </c>
    </row>
    <row r="38" spans="1:7" ht="12.75" hidden="1">
      <c r="A38" s="6">
        <f t="shared" si="5"/>
        <v>17</v>
      </c>
      <c r="B38" s="6">
        <f>[2]!genPoisson(E$3)</f>
        <v>4</v>
      </c>
      <c r="C38" s="6">
        <f t="shared" si="6"/>
        <v>16</v>
      </c>
      <c r="D38" s="6">
        <f>[2]!genPoisson(E$4)</f>
        <v>3</v>
      </c>
      <c r="E38" s="6">
        <f t="shared" si="7"/>
        <v>3</v>
      </c>
      <c r="F38" s="24">
        <f t="shared" si="8"/>
        <v>13</v>
      </c>
      <c r="G38" s="23">
        <f t="shared" si="9"/>
        <v>261</v>
      </c>
    </row>
    <row r="39" spans="1:7" ht="12.75" hidden="1">
      <c r="A39" s="6">
        <f t="shared" si="5"/>
        <v>18</v>
      </c>
      <c r="B39" s="6">
        <f>[2]!genPoisson(E$3)</f>
        <v>4</v>
      </c>
      <c r="C39" s="6">
        <f t="shared" si="6"/>
        <v>17</v>
      </c>
      <c r="D39" s="6">
        <f>[2]!genPoisson(E$4)</f>
        <v>3</v>
      </c>
      <c r="E39" s="6">
        <f t="shared" si="7"/>
        <v>3</v>
      </c>
      <c r="F39" s="24">
        <f t="shared" si="8"/>
        <v>14</v>
      </c>
      <c r="G39" s="23">
        <f t="shared" si="9"/>
        <v>253</v>
      </c>
    </row>
    <row r="40" spans="1:7" ht="12.75" hidden="1">
      <c r="A40" s="6">
        <f t="shared" si="5"/>
        <v>19</v>
      </c>
      <c r="B40" s="6">
        <f>[2]!genPoisson(E$3)</f>
        <v>0</v>
      </c>
      <c r="C40" s="6">
        <f t="shared" si="6"/>
        <v>14</v>
      </c>
      <c r="D40" s="6">
        <f>[2]!genPoisson(E$4)</f>
        <v>3</v>
      </c>
      <c r="E40" s="6">
        <f t="shared" si="7"/>
        <v>3</v>
      </c>
      <c r="F40" s="24">
        <f t="shared" si="8"/>
        <v>11</v>
      </c>
      <c r="G40" s="23">
        <f t="shared" si="9"/>
        <v>277</v>
      </c>
    </row>
    <row r="41" spans="1:7" ht="12.75" hidden="1">
      <c r="A41" s="6">
        <f t="shared" si="5"/>
        <v>20</v>
      </c>
      <c r="B41" s="6">
        <f>[2]!genPoisson(E$3)</f>
        <v>4</v>
      </c>
      <c r="C41" s="6">
        <f t="shared" si="6"/>
        <v>15</v>
      </c>
      <c r="D41" s="6">
        <f>[2]!genPoisson(E$4)</f>
        <v>3</v>
      </c>
      <c r="E41" s="6">
        <f t="shared" si="7"/>
        <v>3</v>
      </c>
      <c r="F41" s="24">
        <f t="shared" si="8"/>
        <v>12</v>
      </c>
      <c r="G41" s="23">
        <f t="shared" si="9"/>
        <v>269</v>
      </c>
    </row>
    <row r="42" spans="1:7" ht="12.75" hidden="1">
      <c r="A42" s="6">
        <f t="shared" si="5"/>
        <v>21</v>
      </c>
      <c r="B42" s="6">
        <f>[2]!genPoisson(E$3)</f>
        <v>8</v>
      </c>
      <c r="C42" s="6">
        <f t="shared" si="6"/>
        <v>20</v>
      </c>
      <c r="D42" s="6">
        <f>[2]!genPoisson(E$4)</f>
        <v>5</v>
      </c>
      <c r="E42" s="6">
        <f t="shared" si="7"/>
        <v>5</v>
      </c>
      <c r="F42" s="24">
        <f t="shared" si="8"/>
        <v>15</v>
      </c>
      <c r="G42" s="23">
        <f t="shared" si="9"/>
        <v>545</v>
      </c>
    </row>
    <row r="43" spans="1:7" ht="12.75" hidden="1">
      <c r="A43" s="6">
        <f t="shared" si="5"/>
        <v>22</v>
      </c>
      <c r="B43" s="6">
        <f>[2]!genPoisson(E$3)</f>
        <v>5</v>
      </c>
      <c r="C43" s="6">
        <f t="shared" si="6"/>
        <v>20</v>
      </c>
      <c r="D43" s="6">
        <f>[2]!genPoisson(E$4)</f>
        <v>3</v>
      </c>
      <c r="E43" s="6">
        <f t="shared" si="7"/>
        <v>3</v>
      </c>
      <c r="F43" s="24">
        <f t="shared" si="8"/>
        <v>15</v>
      </c>
      <c r="G43" s="23">
        <f t="shared" si="9"/>
        <v>245</v>
      </c>
    </row>
    <row r="44" spans="1:7" ht="12.75" hidden="1">
      <c r="A44" s="6">
        <f t="shared" si="5"/>
        <v>23</v>
      </c>
      <c r="B44" s="6">
        <f>[2]!genPoisson(E$3)</f>
        <v>4</v>
      </c>
      <c r="C44" s="6">
        <f t="shared" si="6"/>
        <v>19</v>
      </c>
      <c r="D44" s="6">
        <f>[2]!genPoisson(E$4)</f>
        <v>2</v>
      </c>
      <c r="E44" s="6">
        <f t="shared" si="7"/>
        <v>2</v>
      </c>
      <c r="F44" s="24">
        <f t="shared" si="8"/>
        <v>15</v>
      </c>
      <c r="G44" s="23">
        <f t="shared" si="9"/>
        <v>95</v>
      </c>
    </row>
    <row r="45" spans="1:7" ht="12.75" hidden="1">
      <c r="A45" s="6">
        <f t="shared" si="5"/>
        <v>24</v>
      </c>
      <c r="B45" s="6">
        <f>[2]!genPoisson(E$3)</f>
        <v>2</v>
      </c>
      <c r="C45" s="6">
        <f t="shared" si="6"/>
        <v>17</v>
      </c>
      <c r="D45" s="6">
        <f>[2]!genPoisson(E$4)</f>
        <v>5</v>
      </c>
      <c r="E45" s="6">
        <f t="shared" si="7"/>
        <v>5</v>
      </c>
      <c r="F45" s="24">
        <f t="shared" si="8"/>
        <v>12</v>
      </c>
      <c r="G45" s="23">
        <f t="shared" si="9"/>
        <v>569</v>
      </c>
    </row>
    <row r="46" spans="1:7" ht="12.75" hidden="1">
      <c r="A46" s="6">
        <f t="shared" si="5"/>
        <v>25</v>
      </c>
      <c r="B46" s="6">
        <f>[2]!genPoisson(E$3)</f>
        <v>3</v>
      </c>
      <c r="C46" s="6">
        <f t="shared" si="6"/>
        <v>15</v>
      </c>
      <c r="D46" s="6">
        <f>[2]!genPoisson(E$4)</f>
        <v>6</v>
      </c>
      <c r="E46" s="6">
        <f t="shared" si="7"/>
        <v>6</v>
      </c>
      <c r="F46" s="24">
        <f t="shared" si="8"/>
        <v>9</v>
      </c>
      <c r="G46" s="23">
        <f t="shared" si="9"/>
        <v>743</v>
      </c>
    </row>
    <row r="47" spans="1:7" ht="12.75" hidden="1">
      <c r="A47" s="6">
        <f t="shared" si="5"/>
        <v>26</v>
      </c>
      <c r="B47" s="6">
        <f>[2]!genPoisson(E$3)</f>
        <v>5</v>
      </c>
      <c r="C47" s="6">
        <f t="shared" si="6"/>
        <v>14</v>
      </c>
      <c r="D47" s="6">
        <f>[2]!genPoisson(E$4)</f>
        <v>2</v>
      </c>
      <c r="E47" s="6">
        <f t="shared" si="7"/>
        <v>2</v>
      </c>
      <c r="F47" s="24">
        <f t="shared" si="8"/>
        <v>12</v>
      </c>
      <c r="G47" s="23">
        <f t="shared" si="9"/>
        <v>119</v>
      </c>
    </row>
    <row r="48" spans="1:7" ht="12.75" hidden="1">
      <c r="A48" s="6">
        <f t="shared" si="5"/>
        <v>27</v>
      </c>
      <c r="B48" s="6">
        <f>[2]!genPoisson(E$3)</f>
        <v>3</v>
      </c>
      <c r="C48" s="6">
        <f t="shared" si="6"/>
        <v>15</v>
      </c>
      <c r="D48" s="6">
        <f>[2]!genPoisson(E$4)</f>
        <v>4</v>
      </c>
      <c r="E48" s="6">
        <f t="shared" si="7"/>
        <v>4</v>
      </c>
      <c r="F48" s="24">
        <f t="shared" si="8"/>
        <v>11</v>
      </c>
      <c r="G48" s="23">
        <f t="shared" si="9"/>
        <v>427</v>
      </c>
    </row>
    <row r="49" spans="1:7" ht="12.75" hidden="1">
      <c r="A49" s="6">
        <f t="shared" si="5"/>
        <v>28</v>
      </c>
      <c r="B49" s="6">
        <f>[2]!genPoisson(E$3)</f>
        <v>4</v>
      </c>
      <c r="C49" s="6">
        <f t="shared" si="6"/>
        <v>15</v>
      </c>
      <c r="D49" s="6">
        <f>[2]!genPoisson(E$4)</f>
        <v>6</v>
      </c>
      <c r="E49" s="6">
        <f t="shared" si="7"/>
        <v>6</v>
      </c>
      <c r="F49" s="24">
        <f t="shared" si="8"/>
        <v>9</v>
      </c>
      <c r="G49" s="23">
        <f t="shared" si="9"/>
        <v>743</v>
      </c>
    </row>
    <row r="50" spans="1:7" ht="12.75" hidden="1">
      <c r="A50" s="6">
        <f t="shared" si="5"/>
        <v>29</v>
      </c>
      <c r="B50" s="6">
        <f>[2]!genPoisson(E$3)</f>
        <v>4</v>
      </c>
      <c r="C50" s="6">
        <f t="shared" si="6"/>
        <v>13</v>
      </c>
      <c r="D50" s="6">
        <f>[2]!genPoisson(E$4)</f>
        <v>4</v>
      </c>
      <c r="E50" s="6">
        <f t="shared" si="7"/>
        <v>4</v>
      </c>
      <c r="F50" s="24">
        <f t="shared" si="8"/>
        <v>9</v>
      </c>
      <c r="G50" s="23">
        <f t="shared" si="9"/>
        <v>443</v>
      </c>
    </row>
    <row r="51" spans="1:7" ht="12.75" hidden="1">
      <c r="A51" s="6">
        <f t="shared" si="5"/>
        <v>30</v>
      </c>
      <c r="B51" s="6">
        <f>[2]!genPoisson(E$3)</f>
        <v>3</v>
      </c>
      <c r="C51" s="6">
        <f t="shared" si="6"/>
        <v>12</v>
      </c>
      <c r="D51" s="6">
        <f>[2]!genPoisson(E$4)</f>
        <v>7</v>
      </c>
      <c r="E51" s="6">
        <f t="shared" si="7"/>
        <v>7</v>
      </c>
      <c r="F51" s="24">
        <f t="shared" si="8"/>
        <v>5</v>
      </c>
      <c r="G51" s="23">
        <f t="shared" si="9"/>
        <v>925</v>
      </c>
    </row>
    <row r="52" spans="1:7" ht="12.75" hidden="1">
      <c r="A52" s="6">
        <f t="shared" si="5"/>
        <v>31</v>
      </c>
      <c r="B52" s="6">
        <f>[2]!genPoisson(E$3)</f>
        <v>3</v>
      </c>
      <c r="C52" s="6">
        <f t="shared" si="6"/>
        <v>8</v>
      </c>
      <c r="D52" s="6">
        <f>[2]!genPoisson(E$4)</f>
        <v>4</v>
      </c>
      <c r="E52" s="6">
        <f t="shared" si="7"/>
        <v>4</v>
      </c>
      <c r="F52" s="24">
        <f t="shared" si="8"/>
        <v>4</v>
      </c>
      <c r="G52" s="23">
        <f t="shared" si="9"/>
        <v>483</v>
      </c>
    </row>
    <row r="53" spans="1:7" ht="12.75" hidden="1">
      <c r="A53" s="6">
        <f t="shared" si="5"/>
        <v>32</v>
      </c>
      <c r="B53" s="6">
        <f>[2]!genPoisson(E$3)</f>
        <v>6</v>
      </c>
      <c r="C53" s="6">
        <f t="shared" si="6"/>
        <v>10</v>
      </c>
      <c r="D53" s="6">
        <f>[2]!genPoisson(E$4)</f>
        <v>4</v>
      </c>
      <c r="E53" s="6">
        <f t="shared" si="7"/>
        <v>4</v>
      </c>
      <c r="F53" s="24">
        <f t="shared" si="8"/>
        <v>6</v>
      </c>
      <c r="G53" s="23">
        <f t="shared" si="9"/>
        <v>467</v>
      </c>
    </row>
    <row r="54" spans="1:7" ht="12.75" hidden="1">
      <c r="A54" s="6">
        <f t="shared" si="5"/>
        <v>33</v>
      </c>
      <c r="B54" s="6">
        <f>[2]!genPoisson(E$3)</f>
        <v>6</v>
      </c>
      <c r="C54" s="6">
        <f t="shared" si="6"/>
        <v>12</v>
      </c>
      <c r="D54" s="6">
        <f>[2]!genPoisson(E$4)</f>
        <v>3</v>
      </c>
      <c r="E54" s="6">
        <f t="shared" si="7"/>
        <v>3</v>
      </c>
      <c r="F54" s="24">
        <f t="shared" si="8"/>
        <v>9</v>
      </c>
      <c r="G54" s="23">
        <f t="shared" si="9"/>
        <v>293</v>
      </c>
    </row>
    <row r="55" spans="1:7" ht="12.75" hidden="1">
      <c r="A55" s="6">
        <f t="shared" si="5"/>
        <v>34</v>
      </c>
      <c r="B55" s="6">
        <f>[2]!genPoisson(E$3)</f>
        <v>0</v>
      </c>
      <c r="C55" s="6">
        <f t="shared" si="6"/>
        <v>9</v>
      </c>
      <c r="D55" s="6">
        <f>[2]!genPoisson(E$4)</f>
        <v>5</v>
      </c>
      <c r="E55" s="6">
        <f t="shared" si="7"/>
        <v>5</v>
      </c>
      <c r="F55" s="24">
        <f t="shared" si="8"/>
        <v>4</v>
      </c>
      <c r="G55" s="23">
        <f t="shared" si="9"/>
        <v>633</v>
      </c>
    </row>
    <row r="56" spans="1:7" ht="12.75" hidden="1">
      <c r="A56" s="6">
        <f t="shared" si="5"/>
        <v>35</v>
      </c>
      <c r="B56" s="6">
        <f>[2]!genPoisson(E$3)</f>
        <v>6</v>
      </c>
      <c r="C56" s="6">
        <f t="shared" si="6"/>
        <v>10</v>
      </c>
      <c r="D56" s="6">
        <f>[2]!genPoisson(E$4)</f>
        <v>3</v>
      </c>
      <c r="E56" s="6">
        <f t="shared" si="7"/>
        <v>3</v>
      </c>
      <c r="F56" s="24">
        <f t="shared" si="8"/>
        <v>7</v>
      </c>
      <c r="G56" s="23">
        <f t="shared" si="9"/>
        <v>309</v>
      </c>
    </row>
    <row r="57" spans="1:7" ht="12.75" hidden="1">
      <c r="A57" s="6">
        <f t="shared" si="5"/>
        <v>36</v>
      </c>
      <c r="B57" s="6">
        <f>[2]!genPoisson(E$3)</f>
        <v>1</v>
      </c>
      <c r="C57" s="6">
        <f t="shared" si="6"/>
        <v>8</v>
      </c>
      <c r="D57" s="6">
        <f>[2]!genPoisson(E$4)</f>
        <v>8</v>
      </c>
      <c r="E57" s="6">
        <f t="shared" si="7"/>
        <v>8</v>
      </c>
      <c r="F57" s="24">
        <f t="shared" si="8"/>
        <v>0</v>
      </c>
      <c r="G57" s="23">
        <f t="shared" si="9"/>
        <v>1115</v>
      </c>
    </row>
    <row r="58" spans="1:7" ht="12.75" hidden="1">
      <c r="A58" s="6">
        <f t="shared" si="5"/>
        <v>37</v>
      </c>
      <c r="B58" s="6">
        <f>[2]!genPoisson(E$3)</f>
        <v>4</v>
      </c>
      <c r="C58" s="6">
        <f t="shared" si="6"/>
        <v>4</v>
      </c>
      <c r="D58" s="6">
        <f>[2]!genPoisson(E$4)</f>
        <v>2</v>
      </c>
      <c r="E58" s="6">
        <f t="shared" si="7"/>
        <v>2</v>
      </c>
      <c r="F58" s="24">
        <f t="shared" si="8"/>
        <v>2</v>
      </c>
      <c r="G58" s="23">
        <f t="shared" si="9"/>
        <v>199</v>
      </c>
    </row>
    <row r="59" spans="1:7" ht="12.75" hidden="1">
      <c r="A59" s="6">
        <f t="shared" si="5"/>
        <v>38</v>
      </c>
      <c r="B59" s="6">
        <f>[2]!genPoisson(E$3)</f>
        <v>4</v>
      </c>
      <c r="C59" s="6">
        <f t="shared" si="6"/>
        <v>6</v>
      </c>
      <c r="D59" s="6">
        <f>[2]!genPoisson(E$4)</f>
        <v>4</v>
      </c>
      <c r="E59" s="6">
        <f t="shared" si="7"/>
        <v>4</v>
      </c>
      <c r="F59" s="24">
        <f t="shared" si="8"/>
        <v>2</v>
      </c>
      <c r="G59" s="23">
        <f t="shared" si="9"/>
        <v>499</v>
      </c>
    </row>
    <row r="60" spans="1:7" ht="12.75" hidden="1">
      <c r="A60" s="6">
        <f t="shared" si="5"/>
        <v>39</v>
      </c>
      <c r="B60" s="6">
        <f>[2]!genPoisson(E$3)</f>
        <v>3</v>
      </c>
      <c r="C60" s="6">
        <f t="shared" si="6"/>
        <v>5</v>
      </c>
      <c r="D60" s="6">
        <f>[2]!genPoisson(E$4)</f>
        <v>1</v>
      </c>
      <c r="E60" s="6">
        <f t="shared" si="7"/>
        <v>1</v>
      </c>
      <c r="F60" s="24">
        <f t="shared" si="8"/>
        <v>4</v>
      </c>
      <c r="G60" s="23">
        <f t="shared" si="9"/>
        <v>33</v>
      </c>
    </row>
    <row r="61" spans="1:7" ht="12.75" hidden="1">
      <c r="A61" s="6">
        <f t="shared" si="5"/>
        <v>40</v>
      </c>
      <c r="B61" s="6">
        <f>[2]!genPoisson(E$3)</f>
        <v>6</v>
      </c>
      <c r="C61" s="6">
        <f t="shared" si="6"/>
        <v>10</v>
      </c>
      <c r="D61" s="6">
        <f>[2]!genPoisson(E$4)</f>
        <v>3</v>
      </c>
      <c r="E61" s="6">
        <f t="shared" si="7"/>
        <v>3</v>
      </c>
      <c r="F61" s="24">
        <f t="shared" si="8"/>
        <v>7</v>
      </c>
      <c r="G61" s="23">
        <f t="shared" si="9"/>
        <v>309</v>
      </c>
    </row>
    <row r="62" spans="1:7" ht="12.75" hidden="1">
      <c r="A62" s="6">
        <f t="shared" si="5"/>
        <v>41</v>
      </c>
      <c r="B62" s="6">
        <f>[2]!genPoisson(E$3)</f>
        <v>1</v>
      </c>
      <c r="C62" s="6">
        <f t="shared" si="6"/>
        <v>8</v>
      </c>
      <c r="D62" s="6">
        <f>[2]!genPoisson(E$4)</f>
        <v>1</v>
      </c>
      <c r="E62" s="6">
        <f t="shared" si="7"/>
        <v>1</v>
      </c>
      <c r="F62" s="24">
        <f t="shared" si="8"/>
        <v>7</v>
      </c>
      <c r="G62" s="23">
        <f t="shared" si="9"/>
        <v>9</v>
      </c>
    </row>
    <row r="63" spans="1:7" ht="12.75" hidden="1">
      <c r="A63" s="6">
        <f t="shared" si="5"/>
        <v>42</v>
      </c>
      <c r="B63" s="6">
        <f>[2]!genPoisson(E$3)</f>
        <v>2</v>
      </c>
      <c r="C63" s="6">
        <f t="shared" si="6"/>
        <v>9</v>
      </c>
      <c r="D63" s="6">
        <f>[2]!genPoisson(E$4)</f>
        <v>4</v>
      </c>
      <c r="E63" s="6">
        <f t="shared" si="7"/>
        <v>4</v>
      </c>
      <c r="F63" s="24">
        <f t="shared" si="8"/>
        <v>5</v>
      </c>
      <c r="G63" s="23">
        <f t="shared" si="9"/>
        <v>475</v>
      </c>
    </row>
    <row r="64" spans="1:7" ht="12.75" hidden="1">
      <c r="A64" s="6">
        <f t="shared" si="5"/>
        <v>43</v>
      </c>
      <c r="B64" s="6">
        <f>[2]!genPoisson(E$3)</f>
        <v>3</v>
      </c>
      <c r="C64" s="6">
        <f t="shared" si="6"/>
        <v>8</v>
      </c>
      <c r="D64" s="6">
        <f>[2]!genPoisson(E$4)</f>
        <v>1</v>
      </c>
      <c r="E64" s="6">
        <f t="shared" si="7"/>
        <v>1</v>
      </c>
      <c r="F64" s="24">
        <f t="shared" si="8"/>
        <v>7</v>
      </c>
      <c r="G64" s="23">
        <f t="shared" si="9"/>
        <v>9</v>
      </c>
    </row>
    <row r="65" spans="1:7" ht="12.75" hidden="1">
      <c r="A65" s="6">
        <f t="shared" si="5"/>
        <v>44</v>
      </c>
      <c r="B65" s="6">
        <f>[2]!genPoisson(E$3)</f>
        <v>5</v>
      </c>
      <c r="C65" s="6">
        <f t="shared" si="6"/>
        <v>12</v>
      </c>
      <c r="D65" s="6">
        <f>[2]!genPoisson(E$4)</f>
        <v>3</v>
      </c>
      <c r="E65" s="6">
        <f t="shared" si="7"/>
        <v>3</v>
      </c>
      <c r="F65" s="24">
        <f t="shared" si="8"/>
        <v>9</v>
      </c>
      <c r="G65" s="23">
        <f t="shared" si="9"/>
        <v>293</v>
      </c>
    </row>
    <row r="66" spans="1:7" ht="12.75" hidden="1">
      <c r="A66" s="6">
        <f t="shared" si="5"/>
        <v>45</v>
      </c>
      <c r="B66" s="6">
        <f>[2]!genPoisson(E$3)</f>
        <v>6</v>
      </c>
      <c r="C66" s="6">
        <f t="shared" si="6"/>
        <v>15</v>
      </c>
      <c r="D66" s="6">
        <f>[2]!genPoisson(E$4)</f>
        <v>9</v>
      </c>
      <c r="E66" s="6">
        <f t="shared" si="7"/>
        <v>9</v>
      </c>
      <c r="F66" s="24">
        <f t="shared" si="8"/>
        <v>6</v>
      </c>
      <c r="G66" s="23">
        <f t="shared" si="9"/>
        <v>1217</v>
      </c>
    </row>
    <row r="67" spans="1:7" ht="12.75" hidden="1">
      <c r="A67" s="6">
        <f t="shared" si="5"/>
        <v>46</v>
      </c>
      <c r="B67" s="6">
        <f>[2]!genPoisson(E$3)</f>
        <v>8</v>
      </c>
      <c r="C67" s="6">
        <f t="shared" si="6"/>
        <v>14</v>
      </c>
      <c r="D67" s="6">
        <f>[2]!genPoisson(E$4)</f>
        <v>4</v>
      </c>
      <c r="E67" s="6">
        <f t="shared" si="7"/>
        <v>4</v>
      </c>
      <c r="F67" s="24">
        <f t="shared" si="8"/>
        <v>10</v>
      </c>
      <c r="G67" s="23">
        <f t="shared" si="9"/>
        <v>435</v>
      </c>
    </row>
    <row r="68" spans="1:7" ht="12.75" hidden="1">
      <c r="A68" s="6">
        <f t="shared" si="5"/>
        <v>47</v>
      </c>
      <c r="B68" s="6">
        <f>[2]!genPoisson(E$3)</f>
        <v>4</v>
      </c>
      <c r="C68" s="6">
        <f t="shared" si="6"/>
        <v>14</v>
      </c>
      <c r="D68" s="6">
        <f>[2]!genPoisson(E$4)</f>
        <v>5</v>
      </c>
      <c r="E68" s="6">
        <f t="shared" si="7"/>
        <v>5</v>
      </c>
      <c r="F68" s="24">
        <f t="shared" si="8"/>
        <v>9</v>
      </c>
      <c r="G68" s="23">
        <f t="shared" si="9"/>
        <v>593</v>
      </c>
    </row>
    <row r="69" spans="1:7" ht="12.75" hidden="1">
      <c r="A69" s="6">
        <f t="shared" si="5"/>
        <v>48</v>
      </c>
      <c r="B69" s="6">
        <f>[2]!genPoisson(E$3)</f>
        <v>4</v>
      </c>
      <c r="C69" s="6">
        <f t="shared" si="6"/>
        <v>13</v>
      </c>
      <c r="D69" s="6">
        <f>[2]!genPoisson(E$4)</f>
        <v>3</v>
      </c>
      <c r="E69" s="6">
        <f t="shared" si="7"/>
        <v>3</v>
      </c>
      <c r="F69" s="24">
        <f t="shared" si="8"/>
        <v>10</v>
      </c>
      <c r="G69" s="23">
        <f t="shared" si="9"/>
        <v>285</v>
      </c>
    </row>
    <row r="70" spans="1:7" ht="12.75" hidden="1">
      <c r="A70" s="6">
        <f t="shared" si="5"/>
        <v>49</v>
      </c>
      <c r="B70" s="6">
        <f>[2]!genPoisson(E$3)</f>
        <v>6</v>
      </c>
      <c r="C70" s="6">
        <f t="shared" si="6"/>
        <v>16</v>
      </c>
      <c r="D70" s="6">
        <f>[2]!genPoisson(E$4)</f>
        <v>6</v>
      </c>
      <c r="E70" s="6">
        <f t="shared" si="7"/>
        <v>6</v>
      </c>
      <c r="F70" s="24">
        <f t="shared" si="8"/>
        <v>10</v>
      </c>
      <c r="G70" s="23">
        <f t="shared" si="9"/>
        <v>735</v>
      </c>
    </row>
    <row r="71" spans="1:7" ht="12.75" hidden="1">
      <c r="A71" s="6">
        <f t="shared" si="5"/>
        <v>50</v>
      </c>
      <c r="B71" s="6">
        <f>[2]!genPoisson(E$3)</f>
        <v>4</v>
      </c>
      <c r="C71" s="6">
        <f t="shared" si="6"/>
        <v>14</v>
      </c>
      <c r="D71" s="6">
        <f>[2]!genPoisson(E$4)</f>
        <v>3</v>
      </c>
      <c r="E71" s="6">
        <f t="shared" si="7"/>
        <v>3</v>
      </c>
      <c r="F71" s="24">
        <f t="shared" si="8"/>
        <v>11</v>
      </c>
      <c r="G71" s="23">
        <f t="shared" si="9"/>
        <v>277</v>
      </c>
    </row>
    <row r="72" spans="1:7" ht="12.75" hidden="1">
      <c r="A72" s="6">
        <f t="shared" si="5"/>
        <v>51</v>
      </c>
      <c r="B72" s="6">
        <f>[2]!genPoisson(E$3)</f>
        <v>4</v>
      </c>
      <c r="C72" s="6">
        <f t="shared" si="6"/>
        <v>15</v>
      </c>
      <c r="D72" s="6">
        <f>[2]!genPoisson(E$4)</f>
        <v>6</v>
      </c>
      <c r="E72" s="6">
        <f t="shared" si="7"/>
        <v>6</v>
      </c>
      <c r="F72" s="24">
        <f t="shared" si="8"/>
        <v>9</v>
      </c>
      <c r="G72" s="23">
        <f t="shared" si="9"/>
        <v>743</v>
      </c>
    </row>
    <row r="73" spans="1:7" ht="12.75" hidden="1">
      <c r="A73" s="6">
        <f t="shared" si="5"/>
        <v>52</v>
      </c>
      <c r="B73" s="6">
        <f>[2]!genPoisson(E$3)</f>
        <v>4</v>
      </c>
      <c r="C73" s="6">
        <f t="shared" si="6"/>
        <v>13</v>
      </c>
      <c r="D73" s="6">
        <f>[2]!genPoisson(E$4)</f>
        <v>6</v>
      </c>
      <c r="E73" s="6">
        <f t="shared" si="7"/>
        <v>6</v>
      </c>
      <c r="F73" s="24">
        <f t="shared" si="8"/>
        <v>7</v>
      </c>
      <c r="G73" s="23">
        <f t="shared" si="9"/>
        <v>759</v>
      </c>
    </row>
    <row r="74" spans="1:7" ht="12.75" hidden="1">
      <c r="A74" s="6">
        <f t="shared" si="5"/>
        <v>53</v>
      </c>
      <c r="B74" s="6">
        <f>[2]!genPoisson(E$3)</f>
        <v>3</v>
      </c>
      <c r="C74" s="6">
        <f t="shared" si="6"/>
        <v>10</v>
      </c>
      <c r="D74" s="6">
        <f>[2]!genPoisson(E$4)</f>
        <v>4</v>
      </c>
      <c r="E74" s="6">
        <f t="shared" si="7"/>
        <v>4</v>
      </c>
      <c r="F74" s="24">
        <f t="shared" si="8"/>
        <v>6</v>
      </c>
      <c r="G74" s="23">
        <f t="shared" si="9"/>
        <v>467</v>
      </c>
    </row>
    <row r="75" spans="1:7" ht="12.75" hidden="1">
      <c r="A75" s="6">
        <f t="shared" si="5"/>
        <v>54</v>
      </c>
      <c r="B75" s="6">
        <f>[2]!genPoisson(E$3)</f>
        <v>2</v>
      </c>
      <c r="C75" s="6">
        <f t="shared" si="6"/>
        <v>8</v>
      </c>
      <c r="D75" s="6">
        <f>[2]!genPoisson(E$4)</f>
        <v>4</v>
      </c>
      <c r="E75" s="6">
        <f t="shared" si="7"/>
        <v>4</v>
      </c>
      <c r="F75" s="24">
        <f t="shared" si="8"/>
        <v>4</v>
      </c>
      <c r="G75" s="23">
        <f t="shared" si="9"/>
        <v>483</v>
      </c>
    </row>
    <row r="76" spans="1:7" ht="12.75" hidden="1">
      <c r="A76" s="6">
        <f t="shared" si="5"/>
        <v>55</v>
      </c>
      <c r="B76" s="6">
        <f>[2]!genPoisson(E$3)</f>
        <v>4</v>
      </c>
      <c r="C76" s="6">
        <f t="shared" si="6"/>
        <v>8</v>
      </c>
      <c r="D76" s="6">
        <f>[2]!genPoisson(E$4)</f>
        <v>6</v>
      </c>
      <c r="E76" s="6">
        <f t="shared" si="7"/>
        <v>6</v>
      </c>
      <c r="F76" s="24">
        <f t="shared" si="8"/>
        <v>2</v>
      </c>
      <c r="G76" s="23">
        <f t="shared" si="9"/>
        <v>799</v>
      </c>
    </row>
    <row r="77" spans="1:7" ht="12.75" hidden="1">
      <c r="A77" s="6">
        <f t="shared" si="5"/>
        <v>56</v>
      </c>
      <c r="B77" s="6">
        <f>[2]!genPoisson(E$3)</f>
        <v>5</v>
      </c>
      <c r="C77" s="6">
        <f t="shared" si="6"/>
        <v>7</v>
      </c>
      <c r="D77" s="6">
        <f>[2]!genPoisson(E$4)</f>
        <v>4</v>
      </c>
      <c r="E77" s="6">
        <f t="shared" si="7"/>
        <v>4</v>
      </c>
      <c r="F77" s="24">
        <f t="shared" si="8"/>
        <v>3</v>
      </c>
      <c r="G77" s="23">
        <f t="shared" si="9"/>
        <v>491</v>
      </c>
    </row>
    <row r="78" spans="1:7" ht="12.75" hidden="1">
      <c r="A78" s="6">
        <f t="shared" si="5"/>
        <v>57</v>
      </c>
      <c r="B78" s="6">
        <f>[2]!genPoisson(E$3)</f>
        <v>3</v>
      </c>
      <c r="C78" s="6">
        <f t="shared" si="6"/>
        <v>6</v>
      </c>
      <c r="D78" s="6">
        <f>[2]!genPoisson(E$4)</f>
        <v>1</v>
      </c>
      <c r="E78" s="6">
        <f t="shared" si="7"/>
        <v>1</v>
      </c>
      <c r="F78" s="24">
        <f t="shared" si="8"/>
        <v>5</v>
      </c>
      <c r="G78" s="23">
        <f t="shared" si="9"/>
        <v>25</v>
      </c>
    </row>
    <row r="79" spans="1:7" ht="12.75" hidden="1">
      <c r="A79" s="6">
        <f t="shared" si="5"/>
        <v>58</v>
      </c>
      <c r="B79" s="6">
        <f>[2]!genPoisson(E$3)</f>
        <v>5</v>
      </c>
      <c r="C79" s="6">
        <f t="shared" si="6"/>
        <v>10</v>
      </c>
      <c r="D79" s="6">
        <f>[2]!genPoisson(E$4)</f>
        <v>6</v>
      </c>
      <c r="E79" s="6">
        <f t="shared" si="7"/>
        <v>6</v>
      </c>
      <c r="F79" s="24">
        <f t="shared" si="8"/>
        <v>4</v>
      </c>
      <c r="G79" s="23">
        <f t="shared" si="9"/>
        <v>783</v>
      </c>
    </row>
    <row r="80" spans="1:7" ht="12.75" hidden="1">
      <c r="A80" s="6">
        <f t="shared" si="5"/>
        <v>59</v>
      </c>
      <c r="B80" s="6">
        <f>[2]!genPoisson(E$3)</f>
        <v>1</v>
      </c>
      <c r="C80" s="6">
        <f t="shared" si="6"/>
        <v>5</v>
      </c>
      <c r="D80" s="6">
        <f>[2]!genPoisson(E$4)</f>
        <v>3</v>
      </c>
      <c r="E80" s="6">
        <f t="shared" si="7"/>
        <v>3</v>
      </c>
      <c r="F80" s="24">
        <f t="shared" si="8"/>
        <v>2</v>
      </c>
      <c r="G80" s="23">
        <f t="shared" si="9"/>
        <v>349</v>
      </c>
    </row>
    <row r="81" spans="1:7" ht="12.75" hidden="1">
      <c r="A81" s="6">
        <f t="shared" si="5"/>
        <v>60</v>
      </c>
      <c r="B81" s="6">
        <f>[2]!genPoisson(E$3)</f>
        <v>3</v>
      </c>
      <c r="C81" s="6">
        <f t="shared" si="6"/>
        <v>5</v>
      </c>
      <c r="D81" s="6">
        <f>[2]!genPoisson(E$4)</f>
        <v>5</v>
      </c>
      <c r="E81" s="6">
        <f t="shared" si="7"/>
        <v>5</v>
      </c>
      <c r="F81" s="24">
        <f t="shared" si="8"/>
        <v>0</v>
      </c>
      <c r="G81" s="23">
        <f t="shared" si="9"/>
        <v>665</v>
      </c>
    </row>
    <row r="82" spans="1:7" ht="12.75" hidden="1">
      <c r="A82" s="6">
        <f t="shared" si="5"/>
        <v>61</v>
      </c>
      <c r="B82" s="6">
        <f>[2]!genPoisson(E$3)</f>
        <v>6</v>
      </c>
      <c r="C82" s="6">
        <f t="shared" si="6"/>
        <v>6</v>
      </c>
      <c r="D82" s="6">
        <f>[2]!genPoisson(E$4)</f>
        <v>4</v>
      </c>
      <c r="E82" s="6">
        <f t="shared" si="7"/>
        <v>4</v>
      </c>
      <c r="F82" s="24">
        <f t="shared" si="8"/>
        <v>2</v>
      </c>
      <c r="G82" s="23">
        <f t="shared" si="9"/>
        <v>499</v>
      </c>
    </row>
    <row r="83" spans="1:7" ht="12.75" hidden="1">
      <c r="A83" s="6">
        <f t="shared" si="5"/>
        <v>62</v>
      </c>
      <c r="B83" s="6">
        <f>[2]!genPoisson(E$3)</f>
        <v>6</v>
      </c>
      <c r="C83" s="6">
        <f t="shared" si="6"/>
        <v>8</v>
      </c>
      <c r="D83" s="6">
        <f>[2]!genPoisson(E$4)</f>
        <v>4</v>
      </c>
      <c r="E83" s="6">
        <f t="shared" si="7"/>
        <v>4</v>
      </c>
      <c r="F83" s="24">
        <f t="shared" si="8"/>
        <v>4</v>
      </c>
      <c r="G83" s="23">
        <f t="shared" si="9"/>
        <v>483</v>
      </c>
    </row>
    <row r="84" spans="1:7" ht="12.75" hidden="1">
      <c r="A84" s="6">
        <f t="shared" si="5"/>
        <v>63</v>
      </c>
      <c r="B84" s="6">
        <f>[2]!genPoisson(E$3)</f>
        <v>2</v>
      </c>
      <c r="C84" s="6">
        <f t="shared" si="6"/>
        <v>6</v>
      </c>
      <c r="D84" s="6">
        <f>[2]!genPoisson(E$4)</f>
        <v>8</v>
      </c>
      <c r="E84" s="6">
        <f t="shared" si="7"/>
        <v>6</v>
      </c>
      <c r="F84" s="24">
        <f t="shared" si="8"/>
        <v>0</v>
      </c>
      <c r="G84" s="23">
        <f t="shared" si="9"/>
        <v>815</v>
      </c>
    </row>
    <row r="85" spans="1:7" ht="12.75" hidden="1">
      <c r="A85" s="6">
        <f t="shared" si="5"/>
        <v>64</v>
      </c>
      <c r="B85" s="6">
        <f>[2]!genPoisson(E$3)</f>
        <v>4</v>
      </c>
      <c r="C85" s="6">
        <f t="shared" si="6"/>
        <v>4</v>
      </c>
      <c r="D85" s="6">
        <f>[2]!genPoisson(E$4)</f>
        <v>6</v>
      </c>
      <c r="E85" s="6">
        <f t="shared" si="7"/>
        <v>4</v>
      </c>
      <c r="F85" s="24">
        <f t="shared" si="8"/>
        <v>0</v>
      </c>
      <c r="G85" s="23">
        <f t="shared" si="9"/>
        <v>515</v>
      </c>
    </row>
    <row r="86" spans="1:7" ht="12.75" hidden="1">
      <c r="A86" s="6">
        <f t="shared" si="5"/>
        <v>65</v>
      </c>
      <c r="B86" s="6">
        <f>[2]!genPoisson(E$3)</f>
        <v>3</v>
      </c>
      <c r="C86" s="6">
        <f t="shared" si="6"/>
        <v>3</v>
      </c>
      <c r="D86" s="6">
        <f>[2]!genPoisson(E$4)</f>
        <v>7</v>
      </c>
      <c r="E86" s="6">
        <f t="shared" si="7"/>
        <v>3</v>
      </c>
      <c r="F86" s="24">
        <f t="shared" si="8"/>
        <v>0</v>
      </c>
      <c r="G86" s="23">
        <f t="shared" si="9"/>
        <v>365</v>
      </c>
    </row>
    <row r="87" spans="1:7" ht="12.75" hidden="1">
      <c r="A87" s="6">
        <f t="shared" si="5"/>
        <v>66</v>
      </c>
      <c r="B87" s="6">
        <f>[2]!genPoisson(E$3)</f>
        <v>2</v>
      </c>
      <c r="C87" s="6">
        <f t="shared" si="6"/>
        <v>2</v>
      </c>
      <c r="D87" s="6">
        <f>[2]!genPoisson(E$4)</f>
        <v>2</v>
      </c>
      <c r="E87" s="6">
        <f t="shared" si="7"/>
        <v>2</v>
      </c>
      <c r="F87" s="24">
        <f t="shared" si="8"/>
        <v>0</v>
      </c>
      <c r="G87" s="23">
        <f t="shared" si="9"/>
        <v>215</v>
      </c>
    </row>
    <row r="88" spans="1:7" ht="12.75" hidden="1">
      <c r="A88" s="6">
        <f t="shared" si="5"/>
        <v>67</v>
      </c>
      <c r="B88" s="6">
        <f>[2]!genPoisson(E$3)</f>
        <v>3</v>
      </c>
      <c r="C88" s="6">
        <f t="shared" si="6"/>
        <v>3</v>
      </c>
      <c r="D88" s="6">
        <f>[2]!genPoisson(E$4)</f>
        <v>1</v>
      </c>
      <c r="E88" s="6">
        <f t="shared" si="7"/>
        <v>1</v>
      </c>
      <c r="F88" s="24">
        <f t="shared" si="8"/>
        <v>2</v>
      </c>
      <c r="G88" s="23">
        <f t="shared" si="9"/>
        <v>49</v>
      </c>
    </row>
    <row r="89" spans="1:7" ht="12.75" hidden="1">
      <c r="A89" s="6">
        <f t="shared" si="5"/>
        <v>68</v>
      </c>
      <c r="B89" s="6">
        <f>[2]!genPoisson(E$3)</f>
        <v>1</v>
      </c>
      <c r="C89" s="6">
        <f t="shared" si="6"/>
        <v>3</v>
      </c>
      <c r="D89" s="6">
        <f>[2]!genPoisson(E$4)</f>
        <v>6</v>
      </c>
      <c r="E89" s="6">
        <f t="shared" si="7"/>
        <v>3</v>
      </c>
      <c r="F89" s="24">
        <f t="shared" si="8"/>
        <v>0</v>
      </c>
      <c r="G89" s="23">
        <f t="shared" si="9"/>
        <v>365</v>
      </c>
    </row>
    <row r="90" spans="1:7" ht="12.75" hidden="1">
      <c r="A90" s="6">
        <f t="shared" si="5"/>
        <v>69</v>
      </c>
      <c r="B90" s="6">
        <f>[2]!genPoisson(E$3)</f>
        <v>3</v>
      </c>
      <c r="C90" s="6">
        <f t="shared" si="6"/>
        <v>3</v>
      </c>
      <c r="D90" s="6">
        <f>[2]!genPoisson(E$4)</f>
        <v>4</v>
      </c>
      <c r="E90" s="6">
        <f t="shared" si="7"/>
        <v>3</v>
      </c>
      <c r="F90" s="24">
        <f t="shared" si="8"/>
        <v>0</v>
      </c>
      <c r="G90" s="23">
        <f t="shared" si="9"/>
        <v>365</v>
      </c>
    </row>
    <row r="91" spans="1:7" ht="12.75" hidden="1">
      <c r="A91" s="6">
        <f t="shared" si="5"/>
        <v>70</v>
      </c>
      <c r="B91" s="6">
        <f>[2]!genPoisson(E$3)</f>
        <v>3</v>
      </c>
      <c r="C91" s="6">
        <f t="shared" si="6"/>
        <v>3</v>
      </c>
      <c r="D91" s="6">
        <f>[2]!genPoisson(E$4)</f>
        <v>6</v>
      </c>
      <c r="E91" s="6">
        <f t="shared" si="7"/>
        <v>3</v>
      </c>
      <c r="F91" s="24">
        <f t="shared" si="8"/>
        <v>0</v>
      </c>
      <c r="G91" s="23">
        <f t="shared" si="9"/>
        <v>365</v>
      </c>
    </row>
    <row r="92" spans="1:7" ht="12.75" hidden="1">
      <c r="A92" s="6">
        <f aca="true" t="shared" si="10" ref="A92:A121">A91+1</f>
        <v>71</v>
      </c>
      <c r="B92" s="6">
        <f>[2]!genPoisson(E$3)</f>
        <v>2</v>
      </c>
      <c r="C92" s="6">
        <f aca="true" t="shared" si="11" ref="C92:C121">F91+B92</f>
        <v>2</v>
      </c>
      <c r="D92" s="6">
        <f>[2]!genPoisson(E$4)</f>
        <v>5</v>
      </c>
      <c r="E92" s="6">
        <f aca="true" t="shared" si="12" ref="E92:E121">MIN(C92,D92)</f>
        <v>2</v>
      </c>
      <c r="F92" s="24">
        <f aca="true" t="shared" si="13" ref="F92:F121">MIN(C$9,C92-E92)</f>
        <v>0</v>
      </c>
      <c r="G92" s="23">
        <f aca="true" t="shared" si="14" ref="G92:G121">E$5*E92-C$10-E$7*F92</f>
        <v>215</v>
      </c>
    </row>
    <row r="93" spans="1:7" ht="12.75" hidden="1">
      <c r="A93" s="6">
        <f t="shared" si="10"/>
        <v>72</v>
      </c>
      <c r="B93" s="6">
        <f>[2]!genPoisson(E$3)</f>
        <v>3</v>
      </c>
      <c r="C93" s="6">
        <f t="shared" si="11"/>
        <v>3</v>
      </c>
      <c r="D93" s="6">
        <f>[2]!genPoisson(E$4)</f>
        <v>3</v>
      </c>
      <c r="E93" s="6">
        <f t="shared" si="12"/>
        <v>3</v>
      </c>
      <c r="F93" s="24">
        <f t="shared" si="13"/>
        <v>0</v>
      </c>
      <c r="G93" s="23">
        <f t="shared" si="14"/>
        <v>365</v>
      </c>
    </row>
    <row r="94" spans="1:7" ht="12.75" hidden="1">
      <c r="A94" s="6">
        <f t="shared" si="10"/>
        <v>73</v>
      </c>
      <c r="B94" s="6">
        <f>[2]!genPoisson(E$3)</f>
        <v>8</v>
      </c>
      <c r="C94" s="6">
        <f t="shared" si="11"/>
        <v>8</v>
      </c>
      <c r="D94" s="6">
        <f>[2]!genPoisson(E$4)</f>
        <v>3</v>
      </c>
      <c r="E94" s="6">
        <f t="shared" si="12"/>
        <v>3</v>
      </c>
      <c r="F94" s="24">
        <f t="shared" si="13"/>
        <v>5</v>
      </c>
      <c r="G94" s="23">
        <f t="shared" si="14"/>
        <v>325</v>
      </c>
    </row>
    <row r="95" spans="1:7" ht="12.75" hidden="1">
      <c r="A95" s="6">
        <f t="shared" si="10"/>
        <v>74</v>
      </c>
      <c r="B95" s="6">
        <f>[2]!genPoisson(E$3)</f>
        <v>1</v>
      </c>
      <c r="C95" s="6">
        <f t="shared" si="11"/>
        <v>6</v>
      </c>
      <c r="D95" s="6">
        <f>[2]!genPoisson(E$4)</f>
        <v>4</v>
      </c>
      <c r="E95" s="6">
        <f t="shared" si="12"/>
        <v>4</v>
      </c>
      <c r="F95" s="24">
        <f t="shared" si="13"/>
        <v>2</v>
      </c>
      <c r="G95" s="23">
        <f t="shared" si="14"/>
        <v>499</v>
      </c>
    </row>
    <row r="96" spans="1:7" ht="12.75" hidden="1">
      <c r="A96" s="6">
        <f t="shared" si="10"/>
        <v>75</v>
      </c>
      <c r="B96" s="6">
        <f>[2]!genPoisson(E$3)</f>
        <v>3</v>
      </c>
      <c r="C96" s="6">
        <f t="shared" si="11"/>
        <v>5</v>
      </c>
      <c r="D96" s="6">
        <f>[2]!genPoisson(E$4)</f>
        <v>2</v>
      </c>
      <c r="E96" s="6">
        <f t="shared" si="12"/>
        <v>2</v>
      </c>
      <c r="F96" s="24">
        <f t="shared" si="13"/>
        <v>3</v>
      </c>
      <c r="G96" s="23">
        <f t="shared" si="14"/>
        <v>191</v>
      </c>
    </row>
    <row r="97" spans="1:7" ht="12.75" hidden="1">
      <c r="A97" s="6">
        <f t="shared" si="10"/>
        <v>76</v>
      </c>
      <c r="B97" s="6">
        <f>[2]!genPoisson(E$3)</f>
        <v>0</v>
      </c>
      <c r="C97" s="6">
        <f t="shared" si="11"/>
        <v>3</v>
      </c>
      <c r="D97" s="6">
        <f>[2]!genPoisson(E$4)</f>
        <v>7</v>
      </c>
      <c r="E97" s="6">
        <f t="shared" si="12"/>
        <v>3</v>
      </c>
      <c r="F97" s="24">
        <f t="shared" si="13"/>
        <v>0</v>
      </c>
      <c r="G97" s="23">
        <f t="shared" si="14"/>
        <v>365</v>
      </c>
    </row>
    <row r="98" spans="1:7" ht="12.75" hidden="1">
      <c r="A98" s="6">
        <f t="shared" si="10"/>
        <v>77</v>
      </c>
      <c r="B98" s="6">
        <f>[2]!genPoisson(E$3)</f>
        <v>3</v>
      </c>
      <c r="C98" s="6">
        <f t="shared" si="11"/>
        <v>3</v>
      </c>
      <c r="D98" s="6">
        <f>[2]!genPoisson(E$4)</f>
        <v>2</v>
      </c>
      <c r="E98" s="6">
        <f t="shared" si="12"/>
        <v>2</v>
      </c>
      <c r="F98" s="24">
        <f t="shared" si="13"/>
        <v>1</v>
      </c>
      <c r="G98" s="23">
        <f t="shared" si="14"/>
        <v>207</v>
      </c>
    </row>
    <row r="99" spans="1:7" ht="12.75" hidden="1">
      <c r="A99" s="6">
        <f t="shared" si="10"/>
        <v>78</v>
      </c>
      <c r="B99" s="6">
        <f>[2]!genPoisson(E$3)</f>
        <v>5</v>
      </c>
      <c r="C99" s="6">
        <f t="shared" si="11"/>
        <v>6</v>
      </c>
      <c r="D99" s="6">
        <f>[2]!genPoisson(E$4)</f>
        <v>6</v>
      </c>
      <c r="E99" s="6">
        <f t="shared" si="12"/>
        <v>6</v>
      </c>
      <c r="F99" s="24">
        <f t="shared" si="13"/>
        <v>0</v>
      </c>
      <c r="G99" s="23">
        <f t="shared" si="14"/>
        <v>815</v>
      </c>
    </row>
    <row r="100" spans="1:7" ht="12.75" hidden="1">
      <c r="A100" s="6">
        <f t="shared" si="10"/>
        <v>79</v>
      </c>
      <c r="B100" s="6">
        <f>[2]!genPoisson(E$3)</f>
        <v>4</v>
      </c>
      <c r="C100" s="6">
        <f t="shared" si="11"/>
        <v>4</v>
      </c>
      <c r="D100" s="6">
        <f>[2]!genPoisson(E$4)</f>
        <v>5</v>
      </c>
      <c r="E100" s="6">
        <f t="shared" si="12"/>
        <v>4</v>
      </c>
      <c r="F100" s="24">
        <f t="shared" si="13"/>
        <v>0</v>
      </c>
      <c r="G100" s="23">
        <f t="shared" si="14"/>
        <v>515</v>
      </c>
    </row>
    <row r="101" spans="1:7" ht="12.75" hidden="1">
      <c r="A101" s="6">
        <f t="shared" si="10"/>
        <v>80</v>
      </c>
      <c r="B101" s="6">
        <f>[2]!genPoisson(E$3)</f>
        <v>2</v>
      </c>
      <c r="C101" s="6">
        <f t="shared" si="11"/>
        <v>2</v>
      </c>
      <c r="D101" s="6">
        <f>[2]!genPoisson(E$4)</f>
        <v>3</v>
      </c>
      <c r="E101" s="6">
        <f t="shared" si="12"/>
        <v>2</v>
      </c>
      <c r="F101" s="24">
        <f t="shared" si="13"/>
        <v>0</v>
      </c>
      <c r="G101" s="23">
        <f t="shared" si="14"/>
        <v>215</v>
      </c>
    </row>
    <row r="102" spans="1:7" ht="12.75" hidden="1">
      <c r="A102" s="6">
        <f t="shared" si="10"/>
        <v>81</v>
      </c>
      <c r="B102" s="6">
        <f>[2]!genPoisson(E$3)</f>
        <v>5</v>
      </c>
      <c r="C102" s="6">
        <f t="shared" si="11"/>
        <v>5</v>
      </c>
      <c r="D102" s="6">
        <f>[2]!genPoisson(E$4)</f>
        <v>5</v>
      </c>
      <c r="E102" s="6">
        <f t="shared" si="12"/>
        <v>5</v>
      </c>
      <c r="F102" s="24">
        <f t="shared" si="13"/>
        <v>0</v>
      </c>
      <c r="G102" s="23">
        <f t="shared" si="14"/>
        <v>665</v>
      </c>
    </row>
    <row r="103" spans="1:7" ht="12.75" hidden="1">
      <c r="A103" s="6">
        <f t="shared" si="10"/>
        <v>82</v>
      </c>
      <c r="B103" s="6">
        <f>[2]!genPoisson(E$3)</f>
        <v>1</v>
      </c>
      <c r="C103" s="6">
        <f t="shared" si="11"/>
        <v>1</v>
      </c>
      <c r="D103" s="6">
        <f>[2]!genPoisson(E$4)</f>
        <v>7</v>
      </c>
      <c r="E103" s="6">
        <f t="shared" si="12"/>
        <v>1</v>
      </c>
      <c r="F103" s="24">
        <f t="shared" si="13"/>
        <v>0</v>
      </c>
      <c r="G103" s="23">
        <f t="shared" si="14"/>
        <v>65</v>
      </c>
    </row>
    <row r="104" spans="1:7" ht="12.75" hidden="1">
      <c r="A104" s="6">
        <f t="shared" si="10"/>
        <v>83</v>
      </c>
      <c r="B104" s="6">
        <f>[2]!genPoisson(E$3)</f>
        <v>4</v>
      </c>
      <c r="C104" s="6">
        <f t="shared" si="11"/>
        <v>4</v>
      </c>
      <c r="D104" s="6">
        <f>[2]!genPoisson(E$4)</f>
        <v>1</v>
      </c>
      <c r="E104" s="6">
        <f t="shared" si="12"/>
        <v>1</v>
      </c>
      <c r="F104" s="24">
        <f t="shared" si="13"/>
        <v>3</v>
      </c>
      <c r="G104" s="23">
        <f t="shared" si="14"/>
        <v>41</v>
      </c>
    </row>
    <row r="105" spans="1:7" ht="12.75" hidden="1">
      <c r="A105" s="6">
        <f t="shared" si="10"/>
        <v>84</v>
      </c>
      <c r="B105" s="6">
        <f>[2]!genPoisson(E$3)</f>
        <v>6</v>
      </c>
      <c r="C105" s="6">
        <f t="shared" si="11"/>
        <v>9</v>
      </c>
      <c r="D105" s="6">
        <f>[2]!genPoisson(E$4)</f>
        <v>5</v>
      </c>
      <c r="E105" s="6">
        <f t="shared" si="12"/>
        <v>5</v>
      </c>
      <c r="F105" s="24">
        <f t="shared" si="13"/>
        <v>4</v>
      </c>
      <c r="G105" s="23">
        <f t="shared" si="14"/>
        <v>633</v>
      </c>
    </row>
    <row r="106" spans="1:7" ht="12.75" hidden="1">
      <c r="A106" s="6">
        <f t="shared" si="10"/>
        <v>85</v>
      </c>
      <c r="B106" s="6">
        <f>[2]!genPoisson(E$3)</f>
        <v>4</v>
      </c>
      <c r="C106" s="6">
        <f t="shared" si="11"/>
        <v>8</v>
      </c>
      <c r="D106" s="6">
        <f>[2]!genPoisson(E$4)</f>
        <v>5</v>
      </c>
      <c r="E106" s="6">
        <f t="shared" si="12"/>
        <v>5</v>
      </c>
      <c r="F106" s="24">
        <f t="shared" si="13"/>
        <v>3</v>
      </c>
      <c r="G106" s="23">
        <f t="shared" si="14"/>
        <v>641</v>
      </c>
    </row>
    <row r="107" spans="1:7" ht="12.75" hidden="1">
      <c r="A107" s="6">
        <f t="shared" si="10"/>
        <v>86</v>
      </c>
      <c r="B107" s="6">
        <f>[2]!genPoisson(E$3)</f>
        <v>6</v>
      </c>
      <c r="C107" s="6">
        <f t="shared" si="11"/>
        <v>9</v>
      </c>
      <c r="D107" s="6">
        <f>[2]!genPoisson(E$4)</f>
        <v>3</v>
      </c>
      <c r="E107" s="6">
        <f t="shared" si="12"/>
        <v>3</v>
      </c>
      <c r="F107" s="24">
        <f t="shared" si="13"/>
        <v>6</v>
      </c>
      <c r="G107" s="23">
        <f t="shared" si="14"/>
        <v>317</v>
      </c>
    </row>
    <row r="108" spans="1:7" ht="12.75" hidden="1">
      <c r="A108" s="6">
        <f t="shared" si="10"/>
        <v>87</v>
      </c>
      <c r="B108" s="6">
        <f>[2]!genPoisson(E$3)</f>
        <v>6</v>
      </c>
      <c r="C108" s="6">
        <f t="shared" si="11"/>
        <v>12</v>
      </c>
      <c r="D108" s="6">
        <f>[2]!genPoisson(E$4)</f>
        <v>6</v>
      </c>
      <c r="E108" s="6">
        <f t="shared" si="12"/>
        <v>6</v>
      </c>
      <c r="F108" s="24">
        <f t="shared" si="13"/>
        <v>6</v>
      </c>
      <c r="G108" s="23">
        <f t="shared" si="14"/>
        <v>767</v>
      </c>
    </row>
    <row r="109" spans="1:7" ht="12.75" hidden="1">
      <c r="A109" s="6">
        <f t="shared" si="10"/>
        <v>88</v>
      </c>
      <c r="B109" s="6">
        <f>[2]!genPoisson(E$3)</f>
        <v>3</v>
      </c>
      <c r="C109" s="6">
        <f t="shared" si="11"/>
        <v>9</v>
      </c>
      <c r="D109" s="6">
        <f>[2]!genPoisson(E$4)</f>
        <v>8</v>
      </c>
      <c r="E109" s="6">
        <f t="shared" si="12"/>
        <v>8</v>
      </c>
      <c r="F109" s="24">
        <f t="shared" si="13"/>
        <v>1</v>
      </c>
      <c r="G109" s="23">
        <f t="shared" si="14"/>
        <v>1107</v>
      </c>
    </row>
    <row r="110" spans="1:7" ht="12.75" hidden="1">
      <c r="A110" s="6">
        <f t="shared" si="10"/>
        <v>89</v>
      </c>
      <c r="B110" s="6">
        <f>[2]!genPoisson(E$3)</f>
        <v>5</v>
      </c>
      <c r="C110" s="6">
        <f t="shared" si="11"/>
        <v>6</v>
      </c>
      <c r="D110" s="6">
        <f>[2]!genPoisson(E$4)</f>
        <v>6</v>
      </c>
      <c r="E110" s="6">
        <f t="shared" si="12"/>
        <v>6</v>
      </c>
      <c r="F110" s="24">
        <f t="shared" si="13"/>
        <v>0</v>
      </c>
      <c r="G110" s="23">
        <f t="shared" si="14"/>
        <v>815</v>
      </c>
    </row>
    <row r="111" spans="1:7" ht="12.75">
      <c r="A111" s="6">
        <f t="shared" si="10"/>
        <v>90</v>
      </c>
      <c r="B111" s="6">
        <f>[2]!genPoisson(E$3)</f>
        <v>3</v>
      </c>
      <c r="C111" s="6">
        <f t="shared" si="11"/>
        <v>3</v>
      </c>
      <c r="D111" s="6">
        <f>[2]!genPoisson(E$4)</f>
        <v>5</v>
      </c>
      <c r="E111" s="6">
        <f t="shared" si="12"/>
        <v>3</v>
      </c>
      <c r="F111" s="24">
        <f t="shared" si="13"/>
        <v>0</v>
      </c>
      <c r="G111" s="23">
        <f t="shared" si="14"/>
        <v>365</v>
      </c>
    </row>
    <row r="112" spans="1:7" ht="12.75">
      <c r="A112" s="6">
        <f t="shared" si="10"/>
        <v>91</v>
      </c>
      <c r="B112" s="6">
        <f>[2]!genPoisson(E$3)</f>
        <v>1</v>
      </c>
      <c r="C112" s="6">
        <f t="shared" si="11"/>
        <v>1</v>
      </c>
      <c r="D112" s="6">
        <f>[2]!genPoisson(E$4)</f>
        <v>1</v>
      </c>
      <c r="E112" s="6">
        <f t="shared" si="12"/>
        <v>1</v>
      </c>
      <c r="F112" s="24">
        <f t="shared" si="13"/>
        <v>0</v>
      </c>
      <c r="G112" s="23">
        <f t="shared" si="14"/>
        <v>65</v>
      </c>
    </row>
    <row r="113" spans="1:7" ht="12.75">
      <c r="A113" s="6">
        <f t="shared" si="10"/>
        <v>92</v>
      </c>
      <c r="B113" s="6">
        <f>[2]!genPoisson(E$3)</f>
        <v>3</v>
      </c>
      <c r="C113" s="6">
        <f t="shared" si="11"/>
        <v>3</v>
      </c>
      <c r="D113" s="6">
        <f>[2]!genPoisson(E$4)</f>
        <v>3</v>
      </c>
      <c r="E113" s="6">
        <f t="shared" si="12"/>
        <v>3</v>
      </c>
      <c r="F113" s="24">
        <f t="shared" si="13"/>
        <v>0</v>
      </c>
      <c r="G113" s="23">
        <f t="shared" si="14"/>
        <v>365</v>
      </c>
    </row>
    <row r="114" spans="1:7" ht="12.75">
      <c r="A114" s="6">
        <f t="shared" si="10"/>
        <v>93</v>
      </c>
      <c r="B114" s="6">
        <f>[2]!genPoisson(E$3)</f>
        <v>7</v>
      </c>
      <c r="C114" s="6">
        <f t="shared" si="11"/>
        <v>7</v>
      </c>
      <c r="D114" s="6">
        <f>[2]!genPoisson(E$4)</f>
        <v>3</v>
      </c>
      <c r="E114" s="6">
        <f t="shared" si="12"/>
        <v>3</v>
      </c>
      <c r="F114" s="24">
        <f t="shared" si="13"/>
        <v>4</v>
      </c>
      <c r="G114" s="23">
        <f t="shared" si="14"/>
        <v>333</v>
      </c>
    </row>
    <row r="115" spans="1:7" ht="12.75">
      <c r="A115" s="6">
        <f t="shared" si="10"/>
        <v>94</v>
      </c>
      <c r="B115" s="6">
        <f>[2]!genPoisson(E$3)</f>
        <v>7</v>
      </c>
      <c r="C115" s="6">
        <f t="shared" si="11"/>
        <v>11</v>
      </c>
      <c r="D115" s="6">
        <f>[2]!genPoisson(E$4)</f>
        <v>4</v>
      </c>
      <c r="E115" s="6">
        <f t="shared" si="12"/>
        <v>4</v>
      </c>
      <c r="F115" s="24">
        <f t="shared" si="13"/>
        <v>7</v>
      </c>
      <c r="G115" s="23">
        <f t="shared" si="14"/>
        <v>459</v>
      </c>
    </row>
    <row r="116" spans="1:7" ht="12.75">
      <c r="A116" s="6">
        <f t="shared" si="10"/>
        <v>95</v>
      </c>
      <c r="B116" s="6">
        <f>[2]!genPoisson(E$3)</f>
        <v>1</v>
      </c>
      <c r="C116" s="6">
        <f t="shared" si="11"/>
        <v>8</v>
      </c>
      <c r="D116" s="6">
        <f>[2]!genPoisson(E$4)</f>
        <v>2</v>
      </c>
      <c r="E116" s="6">
        <f t="shared" si="12"/>
        <v>2</v>
      </c>
      <c r="F116" s="24">
        <f t="shared" si="13"/>
        <v>6</v>
      </c>
      <c r="G116" s="23">
        <f t="shared" si="14"/>
        <v>167</v>
      </c>
    </row>
    <row r="117" spans="1:7" ht="12.75">
      <c r="A117" s="6">
        <f t="shared" si="10"/>
        <v>96</v>
      </c>
      <c r="B117" s="6">
        <f>[2]!genPoisson(E$3)</f>
        <v>5</v>
      </c>
      <c r="C117" s="6">
        <f t="shared" si="11"/>
        <v>11</v>
      </c>
      <c r="D117" s="6">
        <f>[2]!genPoisson(E$4)</f>
        <v>4</v>
      </c>
      <c r="E117" s="6">
        <f t="shared" si="12"/>
        <v>4</v>
      </c>
      <c r="F117" s="24">
        <f t="shared" si="13"/>
        <v>7</v>
      </c>
      <c r="G117" s="23">
        <f t="shared" si="14"/>
        <v>459</v>
      </c>
    </row>
    <row r="118" spans="1:7" ht="12.75">
      <c r="A118" s="6">
        <f t="shared" si="10"/>
        <v>97</v>
      </c>
      <c r="B118" s="6">
        <f>[2]!genPoisson(E$3)</f>
        <v>6</v>
      </c>
      <c r="C118" s="6">
        <f t="shared" si="11"/>
        <v>13</v>
      </c>
      <c r="D118" s="6">
        <f>[2]!genPoisson(E$4)</f>
        <v>6</v>
      </c>
      <c r="E118" s="6">
        <f t="shared" si="12"/>
        <v>6</v>
      </c>
      <c r="F118" s="24">
        <f t="shared" si="13"/>
        <v>7</v>
      </c>
      <c r="G118" s="23">
        <f t="shared" si="14"/>
        <v>759</v>
      </c>
    </row>
    <row r="119" spans="1:7" ht="12.75">
      <c r="A119" s="6">
        <f t="shared" si="10"/>
        <v>98</v>
      </c>
      <c r="B119" s="6">
        <f>[2]!genPoisson(E$3)</f>
        <v>3</v>
      </c>
      <c r="C119" s="6">
        <f t="shared" si="11"/>
        <v>10</v>
      </c>
      <c r="D119" s="6">
        <f>[2]!genPoisson(E$4)</f>
        <v>5</v>
      </c>
      <c r="E119" s="6">
        <f t="shared" si="12"/>
        <v>5</v>
      </c>
      <c r="F119" s="24">
        <f t="shared" si="13"/>
        <v>5</v>
      </c>
      <c r="G119" s="23">
        <f t="shared" si="14"/>
        <v>625</v>
      </c>
    </row>
    <row r="120" spans="1:7" ht="12.75">
      <c r="A120" s="6">
        <f t="shared" si="10"/>
        <v>99</v>
      </c>
      <c r="B120" s="6">
        <f>[2]!genPoisson(E$3)</f>
        <v>0</v>
      </c>
      <c r="C120" s="6">
        <f t="shared" si="11"/>
        <v>5</v>
      </c>
      <c r="D120" s="6">
        <f>[2]!genPoisson(E$4)</f>
        <v>4</v>
      </c>
      <c r="E120" s="6">
        <f t="shared" si="12"/>
        <v>4</v>
      </c>
      <c r="F120" s="24">
        <f t="shared" si="13"/>
        <v>1</v>
      </c>
      <c r="G120" s="23">
        <f t="shared" si="14"/>
        <v>507</v>
      </c>
    </row>
    <row r="121" spans="1:7" ht="12.75">
      <c r="A121" s="6">
        <f t="shared" si="10"/>
        <v>100</v>
      </c>
      <c r="B121" s="6">
        <f>[2]!genPoisson(E$3)</f>
        <v>9</v>
      </c>
      <c r="C121" s="6">
        <f t="shared" si="11"/>
        <v>10</v>
      </c>
      <c r="D121" s="6">
        <f>[2]!genPoisson(E$4)</f>
        <v>3</v>
      </c>
      <c r="E121" s="6">
        <f t="shared" si="12"/>
        <v>3</v>
      </c>
      <c r="F121" s="24">
        <f t="shared" si="13"/>
        <v>7</v>
      </c>
      <c r="G121" s="23">
        <f t="shared" si="14"/>
        <v>309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Formulas="1" zoomScalePageLayoutView="0" workbookViewId="0" topLeftCell="A1">
      <selection activeCell="D14" sqref="D14"/>
    </sheetView>
  </sheetViews>
  <sheetFormatPr defaultColWidth="9.140625" defaultRowHeight="12.75"/>
  <cols>
    <col min="1" max="1" width="9.8515625" style="0" bestFit="1" customWidth="1"/>
    <col min="2" max="2" width="10.8515625" style="0" bestFit="1" customWidth="1"/>
    <col min="3" max="3" width="17.28125" style="0" bestFit="1" customWidth="1"/>
    <col min="4" max="4" width="20.421875" style="0" bestFit="1" customWidth="1"/>
    <col min="5" max="5" width="14.8515625" style="0" bestFit="1" customWidth="1"/>
    <col min="6" max="6" width="10.00390625" style="0" bestFit="1" customWidth="1"/>
    <col min="7" max="7" width="12.28125" style="0" bestFit="1" customWidth="1"/>
  </cols>
  <sheetData>
    <row r="1" s="1" customFormat="1" ht="12.75">
      <c r="A1" s="1" t="s">
        <v>24</v>
      </c>
    </row>
    <row r="2" ht="13.5" thickBot="1"/>
    <row r="3" spans="4:5" ht="12.75">
      <c r="D3" s="16" t="s">
        <v>0</v>
      </c>
      <c r="E3" s="2">
        <v>4</v>
      </c>
    </row>
    <row r="4" spans="4:5" ht="12.75">
      <c r="D4" s="16" t="s">
        <v>1</v>
      </c>
      <c r="E4" s="3">
        <v>4.1</v>
      </c>
    </row>
    <row r="5" spans="4:5" ht="12.75">
      <c r="D5" s="16" t="s">
        <v>2</v>
      </c>
      <c r="E5" s="35">
        <v>150</v>
      </c>
    </row>
    <row r="6" spans="4:5" ht="12.75">
      <c r="D6" s="16" t="s">
        <v>20</v>
      </c>
      <c r="E6" s="35">
        <v>130</v>
      </c>
    </row>
    <row r="7" spans="4:5" ht="13.5" thickBot="1">
      <c r="D7" s="16" t="s">
        <v>3</v>
      </c>
      <c r="E7" s="36">
        <v>8</v>
      </c>
    </row>
    <row r="8" ht="13.5" thickBot="1"/>
    <row r="9" spans="2:7" ht="12.75">
      <c r="B9" s="16" t="s">
        <v>4</v>
      </c>
      <c r="C9" s="7">
        <f>[2]!simparameter(D9:G9,B9)</f>
        <v>15</v>
      </c>
      <c r="D9" s="7">
        <v>5</v>
      </c>
      <c r="E9" s="8">
        <v>10</v>
      </c>
      <c r="F9" s="8">
        <f>D9+E9</f>
        <v>15</v>
      </c>
      <c r="G9" s="9">
        <v>0</v>
      </c>
    </row>
    <row r="10" spans="2:7" ht="13.5" thickBot="1">
      <c r="B10" s="16" t="s">
        <v>5</v>
      </c>
      <c r="C10" s="18">
        <f>[2]!simparameter(D10:G10,B10)</f>
        <v>85</v>
      </c>
      <c r="D10" s="37">
        <v>35</v>
      </c>
      <c r="E10" s="38">
        <v>50</v>
      </c>
      <c r="F10" s="38">
        <f>D10+E10</f>
        <v>85</v>
      </c>
      <c r="G10" s="39">
        <v>0</v>
      </c>
    </row>
    <row r="11" spans="1:6" ht="12.75">
      <c r="A11" s="1"/>
      <c r="C11" s="40"/>
      <c r="D11" s="41"/>
      <c r="E11" s="41"/>
      <c r="F11" s="41"/>
    </row>
    <row r="12" spans="2:6" ht="13.5" thickBot="1">
      <c r="B12" s="16" t="s">
        <v>16</v>
      </c>
      <c r="C12" s="42">
        <f>[2]!simOutput(SUM(G22:G121),B12)</f>
        <v>43048</v>
      </c>
      <c r="D12" s="41"/>
      <c r="E12" s="32" t="s">
        <v>59</v>
      </c>
      <c r="F12" s="41"/>
    </row>
    <row r="13" spans="2:5" ht="13.5" thickBot="1">
      <c r="B13" s="16" t="s">
        <v>21</v>
      </c>
      <c r="C13" s="42">
        <f>E6*F121</f>
        <v>1040</v>
      </c>
      <c r="D13" s="41"/>
      <c r="E13" s="43">
        <v>45000</v>
      </c>
    </row>
    <row r="14" spans="2:6" ht="14.25" thickBot="1" thickTop="1">
      <c r="B14" s="16" t="s">
        <v>22</v>
      </c>
      <c r="C14" s="44">
        <f>[2]!simOutput(C12+C13,B14)</f>
        <v>44088</v>
      </c>
      <c r="D14" s="41"/>
      <c r="F14" s="41"/>
    </row>
    <row r="15" spans="2:6" ht="13.5" thickTop="1">
      <c r="B15" s="16"/>
      <c r="C15" s="42"/>
      <c r="D15" s="41"/>
      <c r="E15" s="13" t="s">
        <v>58</v>
      </c>
      <c r="F15" s="41"/>
    </row>
    <row r="16" spans="2:5" ht="12.75">
      <c r="B16" s="21" t="s">
        <v>23</v>
      </c>
      <c r="C16" s="45">
        <f>[2]!simOutput(AVERAGE(F22:F121),B16)</f>
        <v>7.19</v>
      </c>
      <c r="E16" s="46">
        <f>[2]!simOutput(IF(C12&lt;E13,1,0),E15)</f>
        <v>1</v>
      </c>
    </row>
    <row r="18" spans="3:6" ht="12.75">
      <c r="C18" s="13" t="s">
        <v>7</v>
      </c>
      <c r="F18" s="13" t="s">
        <v>7</v>
      </c>
    </row>
    <row r="19" spans="2:6" ht="12.75">
      <c r="B19" s="13" t="s">
        <v>7</v>
      </c>
      <c r="C19" s="13" t="s">
        <v>10</v>
      </c>
      <c r="E19" s="13" t="s">
        <v>7</v>
      </c>
      <c r="F19" s="13" t="s">
        <v>13</v>
      </c>
    </row>
    <row r="20" spans="1:7" ht="13.5" thickBot="1">
      <c r="A20" s="17" t="s">
        <v>6</v>
      </c>
      <c r="B20" s="17" t="s">
        <v>8</v>
      </c>
      <c r="C20" s="17" t="s">
        <v>9</v>
      </c>
      <c r="D20" s="17" t="s">
        <v>11</v>
      </c>
      <c r="E20" s="17" t="s">
        <v>12</v>
      </c>
      <c r="F20" s="17" t="s">
        <v>14</v>
      </c>
      <c r="G20" s="17" t="s">
        <v>15</v>
      </c>
    </row>
    <row r="21" spans="1:6" ht="13.5" thickTop="1">
      <c r="A21" s="6">
        <v>0</v>
      </c>
      <c r="B21" s="6"/>
      <c r="C21" s="6"/>
      <c r="D21" s="6"/>
      <c r="E21" s="6"/>
      <c r="F21" s="6">
        <v>0</v>
      </c>
    </row>
    <row r="22" spans="1:7" ht="12.75">
      <c r="A22" s="6">
        <f aca="true" t="shared" si="0" ref="A22:A53">A21+1</f>
        <v>1</v>
      </c>
      <c r="B22" s="6">
        <f>[2]!genPoisson(E$3)</f>
        <v>6</v>
      </c>
      <c r="C22" s="6">
        <f aca="true" t="shared" si="1" ref="C22:C53">F21+B22</f>
        <v>6</v>
      </c>
      <c r="D22" s="6">
        <f>[2]!genPoisson(E$4)</f>
        <v>4</v>
      </c>
      <c r="E22" s="6">
        <f aca="true" t="shared" si="2" ref="E22:E53">MIN(C22,D22)</f>
        <v>4</v>
      </c>
      <c r="F22" s="47">
        <f aca="true" t="shared" si="3" ref="F22:F53">MIN(C$9,C22-E22)</f>
        <v>2</v>
      </c>
      <c r="G22" s="48">
        <f aca="true" t="shared" si="4" ref="G22:G53">E$5*E22-C$10-E$7*F22</f>
        <v>499</v>
      </c>
    </row>
    <row r="23" spans="1:7" ht="12.75">
      <c r="A23" s="6">
        <f t="shared" si="0"/>
        <v>2</v>
      </c>
      <c r="B23" s="6">
        <f>[2]!genPoisson(E$3)</f>
        <v>7</v>
      </c>
      <c r="C23" s="6">
        <f t="shared" si="1"/>
        <v>9</v>
      </c>
      <c r="D23" s="6">
        <f>[2]!genPoisson(E$4)</f>
        <v>5</v>
      </c>
      <c r="E23" s="6">
        <f t="shared" si="2"/>
        <v>5</v>
      </c>
      <c r="F23" s="47">
        <f t="shared" si="3"/>
        <v>4</v>
      </c>
      <c r="G23" s="48">
        <f t="shared" si="4"/>
        <v>633</v>
      </c>
    </row>
    <row r="24" spans="1:7" ht="12.75">
      <c r="A24" s="6">
        <f t="shared" si="0"/>
        <v>3</v>
      </c>
      <c r="B24" s="6">
        <f>[2]!genPoisson(E$3)</f>
        <v>4</v>
      </c>
      <c r="C24" s="6">
        <f t="shared" si="1"/>
        <v>8</v>
      </c>
      <c r="D24" s="6">
        <f>[2]!genPoisson(E$4)</f>
        <v>5</v>
      </c>
      <c r="E24" s="6">
        <f t="shared" si="2"/>
        <v>5</v>
      </c>
      <c r="F24" s="47">
        <f t="shared" si="3"/>
        <v>3</v>
      </c>
      <c r="G24" s="48">
        <f t="shared" si="4"/>
        <v>641</v>
      </c>
    </row>
    <row r="25" spans="1:7" ht="12.75">
      <c r="A25" s="6">
        <f t="shared" si="0"/>
        <v>4</v>
      </c>
      <c r="B25" s="6">
        <f>[2]!genPoisson(E$3)</f>
        <v>4</v>
      </c>
      <c r="C25" s="6">
        <f t="shared" si="1"/>
        <v>7</v>
      </c>
      <c r="D25" s="6">
        <f>[2]!genPoisson(E$4)</f>
        <v>6</v>
      </c>
      <c r="E25" s="6">
        <f t="shared" si="2"/>
        <v>6</v>
      </c>
      <c r="F25" s="47">
        <f t="shared" si="3"/>
        <v>1</v>
      </c>
      <c r="G25" s="48">
        <f t="shared" si="4"/>
        <v>807</v>
      </c>
    </row>
    <row r="26" spans="1:7" ht="12.75">
      <c r="A26" s="6">
        <f t="shared" si="0"/>
        <v>5</v>
      </c>
      <c r="B26" s="6">
        <f>[2]!genPoisson(E$3)</f>
        <v>4</v>
      </c>
      <c r="C26" s="6">
        <f t="shared" si="1"/>
        <v>5</v>
      </c>
      <c r="D26" s="6">
        <f>[2]!genPoisson(E$4)</f>
        <v>5</v>
      </c>
      <c r="E26" s="6">
        <f t="shared" si="2"/>
        <v>5</v>
      </c>
      <c r="F26" s="47">
        <f t="shared" si="3"/>
        <v>0</v>
      </c>
      <c r="G26" s="48">
        <f t="shared" si="4"/>
        <v>665</v>
      </c>
    </row>
    <row r="27" spans="1:7" ht="12.75">
      <c r="A27" s="6">
        <f t="shared" si="0"/>
        <v>6</v>
      </c>
      <c r="B27" s="6">
        <f>[2]!genPoisson(E$3)</f>
        <v>4</v>
      </c>
      <c r="C27" s="6">
        <f t="shared" si="1"/>
        <v>4</v>
      </c>
      <c r="D27" s="6">
        <f>[2]!genPoisson(E$4)</f>
        <v>4</v>
      </c>
      <c r="E27" s="6">
        <f t="shared" si="2"/>
        <v>4</v>
      </c>
      <c r="F27" s="47">
        <f t="shared" si="3"/>
        <v>0</v>
      </c>
      <c r="G27" s="48">
        <f t="shared" si="4"/>
        <v>515</v>
      </c>
    </row>
    <row r="28" spans="1:7" ht="12.75">
      <c r="A28" s="6">
        <f t="shared" si="0"/>
        <v>7</v>
      </c>
      <c r="B28" s="6">
        <f>[2]!genPoisson(E$3)</f>
        <v>2</v>
      </c>
      <c r="C28" s="6">
        <f t="shared" si="1"/>
        <v>2</v>
      </c>
      <c r="D28" s="6">
        <f>[2]!genPoisson(E$4)</f>
        <v>4</v>
      </c>
      <c r="E28" s="6">
        <f t="shared" si="2"/>
        <v>2</v>
      </c>
      <c r="F28" s="47">
        <f t="shared" si="3"/>
        <v>0</v>
      </c>
      <c r="G28" s="48">
        <f t="shared" si="4"/>
        <v>215</v>
      </c>
    </row>
    <row r="29" spans="1:7" ht="12.75">
      <c r="A29" s="6">
        <f t="shared" si="0"/>
        <v>8</v>
      </c>
      <c r="B29" s="6">
        <f>[2]!genPoisson(E$3)</f>
        <v>9</v>
      </c>
      <c r="C29" s="6">
        <f t="shared" si="1"/>
        <v>9</v>
      </c>
      <c r="D29" s="6">
        <f>[2]!genPoisson(E$4)</f>
        <v>2</v>
      </c>
      <c r="E29" s="6">
        <f t="shared" si="2"/>
        <v>2</v>
      </c>
      <c r="F29" s="47">
        <f t="shared" si="3"/>
        <v>7</v>
      </c>
      <c r="G29" s="48">
        <f t="shared" si="4"/>
        <v>159</v>
      </c>
    </row>
    <row r="30" spans="1:7" ht="12.75">
      <c r="A30" s="6">
        <f t="shared" si="0"/>
        <v>9</v>
      </c>
      <c r="B30" s="6">
        <f>[2]!genPoisson(E$3)</f>
        <v>4</v>
      </c>
      <c r="C30" s="6">
        <f t="shared" si="1"/>
        <v>11</v>
      </c>
      <c r="D30" s="6">
        <f>[2]!genPoisson(E$4)</f>
        <v>1</v>
      </c>
      <c r="E30" s="6">
        <f t="shared" si="2"/>
        <v>1</v>
      </c>
      <c r="F30" s="47">
        <f t="shared" si="3"/>
        <v>10</v>
      </c>
      <c r="G30" s="48">
        <f t="shared" si="4"/>
        <v>-15</v>
      </c>
    </row>
    <row r="31" spans="1:7" ht="12.75">
      <c r="A31" s="6">
        <f t="shared" si="0"/>
        <v>10</v>
      </c>
      <c r="B31" s="6">
        <f>[2]!genPoisson(E$3)</f>
        <v>2</v>
      </c>
      <c r="C31" s="6">
        <f t="shared" si="1"/>
        <v>12</v>
      </c>
      <c r="D31" s="6">
        <f>[2]!genPoisson(E$4)</f>
        <v>3</v>
      </c>
      <c r="E31" s="6">
        <f t="shared" si="2"/>
        <v>3</v>
      </c>
      <c r="F31" s="47">
        <f t="shared" si="3"/>
        <v>9</v>
      </c>
      <c r="G31" s="48">
        <f t="shared" si="4"/>
        <v>293</v>
      </c>
    </row>
    <row r="32" spans="1:7" ht="12.75" hidden="1">
      <c r="A32" s="6">
        <f t="shared" si="0"/>
        <v>11</v>
      </c>
      <c r="B32" s="6">
        <f>[2]!genPoisson(E$3)</f>
        <v>5</v>
      </c>
      <c r="C32" s="6">
        <f t="shared" si="1"/>
        <v>14</v>
      </c>
      <c r="D32" s="6">
        <f>[2]!genPoisson(E$4)</f>
        <v>1</v>
      </c>
      <c r="E32" s="6">
        <f t="shared" si="2"/>
        <v>1</v>
      </c>
      <c r="F32" s="47">
        <f t="shared" si="3"/>
        <v>13</v>
      </c>
      <c r="G32" s="48">
        <f t="shared" si="4"/>
        <v>-39</v>
      </c>
    </row>
    <row r="33" spans="1:7" ht="12.75" hidden="1">
      <c r="A33" s="6">
        <f t="shared" si="0"/>
        <v>12</v>
      </c>
      <c r="B33" s="6">
        <f>[2]!genPoisson(E$3)</f>
        <v>5</v>
      </c>
      <c r="C33" s="6">
        <f t="shared" si="1"/>
        <v>18</v>
      </c>
      <c r="D33" s="6">
        <f>[2]!genPoisson(E$4)</f>
        <v>1</v>
      </c>
      <c r="E33" s="6">
        <f t="shared" si="2"/>
        <v>1</v>
      </c>
      <c r="F33" s="47">
        <f t="shared" si="3"/>
        <v>15</v>
      </c>
      <c r="G33" s="48">
        <f t="shared" si="4"/>
        <v>-55</v>
      </c>
    </row>
    <row r="34" spans="1:7" ht="12.75" hidden="1">
      <c r="A34" s="6">
        <f t="shared" si="0"/>
        <v>13</v>
      </c>
      <c r="B34" s="6">
        <f>[2]!genPoisson(E$3)</f>
        <v>6</v>
      </c>
      <c r="C34" s="6">
        <f t="shared" si="1"/>
        <v>21</v>
      </c>
      <c r="D34" s="6">
        <f>[2]!genPoisson(E$4)</f>
        <v>4</v>
      </c>
      <c r="E34" s="6">
        <f t="shared" si="2"/>
        <v>4</v>
      </c>
      <c r="F34" s="47">
        <f t="shared" si="3"/>
        <v>15</v>
      </c>
      <c r="G34" s="48">
        <f t="shared" si="4"/>
        <v>395</v>
      </c>
    </row>
    <row r="35" spans="1:7" ht="12.75" hidden="1">
      <c r="A35" s="6">
        <f t="shared" si="0"/>
        <v>14</v>
      </c>
      <c r="B35" s="6">
        <f>[2]!genPoisson(E$3)</f>
        <v>3</v>
      </c>
      <c r="C35" s="6">
        <f t="shared" si="1"/>
        <v>18</v>
      </c>
      <c r="D35" s="6">
        <f>[2]!genPoisson(E$4)</f>
        <v>4</v>
      </c>
      <c r="E35" s="6">
        <f t="shared" si="2"/>
        <v>4</v>
      </c>
      <c r="F35" s="47">
        <f t="shared" si="3"/>
        <v>14</v>
      </c>
      <c r="G35" s="48">
        <f t="shared" si="4"/>
        <v>403</v>
      </c>
    </row>
    <row r="36" spans="1:7" ht="12.75" hidden="1">
      <c r="A36" s="6">
        <f t="shared" si="0"/>
        <v>15</v>
      </c>
      <c r="B36" s="6">
        <f>[2]!genPoisson(E$3)</f>
        <v>4</v>
      </c>
      <c r="C36" s="6">
        <f t="shared" si="1"/>
        <v>18</v>
      </c>
      <c r="D36" s="6">
        <f>[2]!genPoisson(E$4)</f>
        <v>5</v>
      </c>
      <c r="E36" s="6">
        <f t="shared" si="2"/>
        <v>5</v>
      </c>
      <c r="F36" s="47">
        <f t="shared" si="3"/>
        <v>13</v>
      </c>
      <c r="G36" s="48">
        <f t="shared" si="4"/>
        <v>561</v>
      </c>
    </row>
    <row r="37" spans="1:7" ht="12.75" hidden="1">
      <c r="A37" s="6">
        <f t="shared" si="0"/>
        <v>16</v>
      </c>
      <c r="B37" s="6">
        <f>[2]!genPoisson(E$3)</f>
        <v>4</v>
      </c>
      <c r="C37" s="6">
        <f t="shared" si="1"/>
        <v>17</v>
      </c>
      <c r="D37" s="6">
        <f>[2]!genPoisson(E$4)</f>
        <v>2</v>
      </c>
      <c r="E37" s="6">
        <f t="shared" si="2"/>
        <v>2</v>
      </c>
      <c r="F37" s="47">
        <f t="shared" si="3"/>
        <v>15</v>
      </c>
      <c r="G37" s="48">
        <f t="shared" si="4"/>
        <v>95</v>
      </c>
    </row>
    <row r="38" spans="1:7" ht="12.75" hidden="1">
      <c r="A38" s="6">
        <f t="shared" si="0"/>
        <v>17</v>
      </c>
      <c r="B38" s="6">
        <f>[2]!genPoisson(E$3)</f>
        <v>6</v>
      </c>
      <c r="C38" s="6">
        <f t="shared" si="1"/>
        <v>21</v>
      </c>
      <c r="D38" s="6">
        <f>[2]!genPoisson(E$4)</f>
        <v>3</v>
      </c>
      <c r="E38" s="6">
        <f t="shared" si="2"/>
        <v>3</v>
      </c>
      <c r="F38" s="47">
        <f t="shared" si="3"/>
        <v>15</v>
      </c>
      <c r="G38" s="48">
        <f t="shared" si="4"/>
        <v>245</v>
      </c>
    </row>
    <row r="39" spans="1:7" ht="12.75" hidden="1">
      <c r="A39" s="6">
        <f t="shared" si="0"/>
        <v>18</v>
      </c>
      <c r="B39" s="6">
        <f>[2]!genPoisson(E$3)</f>
        <v>3</v>
      </c>
      <c r="C39" s="6">
        <f t="shared" si="1"/>
        <v>18</v>
      </c>
      <c r="D39" s="6">
        <f>[2]!genPoisson(E$4)</f>
        <v>5</v>
      </c>
      <c r="E39" s="6">
        <f t="shared" si="2"/>
        <v>5</v>
      </c>
      <c r="F39" s="47">
        <f t="shared" si="3"/>
        <v>13</v>
      </c>
      <c r="G39" s="48">
        <f t="shared" si="4"/>
        <v>561</v>
      </c>
    </row>
    <row r="40" spans="1:7" ht="12.75" hidden="1">
      <c r="A40" s="6">
        <f t="shared" si="0"/>
        <v>19</v>
      </c>
      <c r="B40" s="6">
        <f>[2]!genPoisson(E$3)</f>
        <v>4</v>
      </c>
      <c r="C40" s="6">
        <f t="shared" si="1"/>
        <v>17</v>
      </c>
      <c r="D40" s="6">
        <f>[2]!genPoisson(E$4)</f>
        <v>3</v>
      </c>
      <c r="E40" s="6">
        <f t="shared" si="2"/>
        <v>3</v>
      </c>
      <c r="F40" s="47">
        <f t="shared" si="3"/>
        <v>14</v>
      </c>
      <c r="G40" s="48">
        <f t="shared" si="4"/>
        <v>253</v>
      </c>
    </row>
    <row r="41" spans="1:7" ht="12.75" hidden="1">
      <c r="A41" s="6">
        <f t="shared" si="0"/>
        <v>20</v>
      </c>
      <c r="B41" s="6">
        <f>[2]!genPoisson(E$3)</f>
        <v>5</v>
      </c>
      <c r="C41" s="6">
        <f t="shared" si="1"/>
        <v>19</v>
      </c>
      <c r="D41" s="6">
        <f>[2]!genPoisson(E$4)</f>
        <v>5</v>
      </c>
      <c r="E41" s="6">
        <f t="shared" si="2"/>
        <v>5</v>
      </c>
      <c r="F41" s="47">
        <f t="shared" si="3"/>
        <v>14</v>
      </c>
      <c r="G41" s="48">
        <f t="shared" si="4"/>
        <v>553</v>
      </c>
    </row>
    <row r="42" spans="1:7" ht="12.75" hidden="1">
      <c r="A42" s="6">
        <f t="shared" si="0"/>
        <v>21</v>
      </c>
      <c r="B42" s="6">
        <f>[2]!genPoisson(E$3)</f>
        <v>5</v>
      </c>
      <c r="C42" s="6">
        <f t="shared" si="1"/>
        <v>19</v>
      </c>
      <c r="D42" s="6">
        <f>[2]!genPoisson(E$4)</f>
        <v>5</v>
      </c>
      <c r="E42" s="6">
        <f t="shared" si="2"/>
        <v>5</v>
      </c>
      <c r="F42" s="47">
        <f t="shared" si="3"/>
        <v>14</v>
      </c>
      <c r="G42" s="48">
        <f t="shared" si="4"/>
        <v>553</v>
      </c>
    </row>
    <row r="43" spans="1:7" ht="12.75" hidden="1">
      <c r="A43" s="6">
        <f t="shared" si="0"/>
        <v>22</v>
      </c>
      <c r="B43" s="6">
        <f>[2]!genPoisson(E$3)</f>
        <v>5</v>
      </c>
      <c r="C43" s="6">
        <f t="shared" si="1"/>
        <v>19</v>
      </c>
      <c r="D43" s="6">
        <f>[2]!genPoisson(E$4)</f>
        <v>1</v>
      </c>
      <c r="E43" s="6">
        <f t="shared" si="2"/>
        <v>1</v>
      </c>
      <c r="F43" s="47">
        <f t="shared" si="3"/>
        <v>15</v>
      </c>
      <c r="G43" s="48">
        <f t="shared" si="4"/>
        <v>-55</v>
      </c>
    </row>
    <row r="44" spans="1:7" ht="12.75" hidden="1">
      <c r="A44" s="6">
        <f t="shared" si="0"/>
        <v>23</v>
      </c>
      <c r="B44" s="6">
        <f>[2]!genPoisson(E$3)</f>
        <v>3</v>
      </c>
      <c r="C44" s="6">
        <f t="shared" si="1"/>
        <v>18</v>
      </c>
      <c r="D44" s="6">
        <f>[2]!genPoisson(E$4)</f>
        <v>6</v>
      </c>
      <c r="E44" s="6">
        <f t="shared" si="2"/>
        <v>6</v>
      </c>
      <c r="F44" s="47">
        <f t="shared" si="3"/>
        <v>12</v>
      </c>
      <c r="G44" s="48">
        <f t="shared" si="4"/>
        <v>719</v>
      </c>
    </row>
    <row r="45" spans="1:7" ht="12.75" hidden="1">
      <c r="A45" s="6">
        <f t="shared" si="0"/>
        <v>24</v>
      </c>
      <c r="B45" s="6">
        <f>[2]!genPoisson(E$3)</f>
        <v>4</v>
      </c>
      <c r="C45" s="6">
        <f t="shared" si="1"/>
        <v>16</v>
      </c>
      <c r="D45" s="6">
        <f>[2]!genPoisson(E$4)</f>
        <v>5</v>
      </c>
      <c r="E45" s="6">
        <f t="shared" si="2"/>
        <v>5</v>
      </c>
      <c r="F45" s="47">
        <f t="shared" si="3"/>
        <v>11</v>
      </c>
      <c r="G45" s="48">
        <f t="shared" si="4"/>
        <v>577</v>
      </c>
    </row>
    <row r="46" spans="1:7" ht="12.75" hidden="1">
      <c r="A46" s="6">
        <f t="shared" si="0"/>
        <v>25</v>
      </c>
      <c r="B46" s="6">
        <f>[2]!genPoisson(E$3)</f>
        <v>2</v>
      </c>
      <c r="C46" s="6">
        <f t="shared" si="1"/>
        <v>13</v>
      </c>
      <c r="D46" s="6">
        <f>[2]!genPoisson(E$4)</f>
        <v>7</v>
      </c>
      <c r="E46" s="6">
        <f t="shared" si="2"/>
        <v>7</v>
      </c>
      <c r="F46" s="47">
        <f t="shared" si="3"/>
        <v>6</v>
      </c>
      <c r="G46" s="48">
        <f t="shared" si="4"/>
        <v>917</v>
      </c>
    </row>
    <row r="47" spans="1:7" ht="12.75" hidden="1">
      <c r="A47" s="6">
        <f t="shared" si="0"/>
        <v>26</v>
      </c>
      <c r="B47" s="6">
        <f>[2]!genPoisson(E$3)</f>
        <v>2</v>
      </c>
      <c r="C47" s="6">
        <f t="shared" si="1"/>
        <v>8</v>
      </c>
      <c r="D47" s="6">
        <f>[2]!genPoisson(E$4)</f>
        <v>5</v>
      </c>
      <c r="E47" s="6">
        <f t="shared" si="2"/>
        <v>5</v>
      </c>
      <c r="F47" s="47">
        <f t="shared" si="3"/>
        <v>3</v>
      </c>
      <c r="G47" s="48">
        <f t="shared" si="4"/>
        <v>641</v>
      </c>
    </row>
    <row r="48" spans="1:7" ht="12.75" hidden="1">
      <c r="A48" s="6">
        <f t="shared" si="0"/>
        <v>27</v>
      </c>
      <c r="B48" s="6">
        <f>[2]!genPoisson(E$3)</f>
        <v>4</v>
      </c>
      <c r="C48" s="6">
        <f t="shared" si="1"/>
        <v>7</v>
      </c>
      <c r="D48" s="6">
        <f>[2]!genPoisson(E$4)</f>
        <v>4</v>
      </c>
      <c r="E48" s="6">
        <f t="shared" si="2"/>
        <v>4</v>
      </c>
      <c r="F48" s="47">
        <f t="shared" si="3"/>
        <v>3</v>
      </c>
      <c r="G48" s="48">
        <f t="shared" si="4"/>
        <v>491</v>
      </c>
    </row>
    <row r="49" spans="1:7" ht="12.75" hidden="1">
      <c r="A49" s="6">
        <f t="shared" si="0"/>
        <v>28</v>
      </c>
      <c r="B49" s="6">
        <f>[2]!genPoisson(E$3)</f>
        <v>6</v>
      </c>
      <c r="C49" s="6">
        <f t="shared" si="1"/>
        <v>9</v>
      </c>
      <c r="D49" s="6">
        <f>[2]!genPoisson(E$4)</f>
        <v>4</v>
      </c>
      <c r="E49" s="6">
        <f t="shared" si="2"/>
        <v>4</v>
      </c>
      <c r="F49" s="47">
        <f t="shared" si="3"/>
        <v>5</v>
      </c>
      <c r="G49" s="48">
        <f t="shared" si="4"/>
        <v>475</v>
      </c>
    </row>
    <row r="50" spans="1:7" ht="12.75" hidden="1">
      <c r="A50" s="6">
        <f t="shared" si="0"/>
        <v>29</v>
      </c>
      <c r="B50" s="6">
        <f>[2]!genPoisson(E$3)</f>
        <v>2</v>
      </c>
      <c r="C50" s="6">
        <f t="shared" si="1"/>
        <v>7</v>
      </c>
      <c r="D50" s="6">
        <f>[2]!genPoisson(E$4)</f>
        <v>4</v>
      </c>
      <c r="E50" s="6">
        <f t="shared" si="2"/>
        <v>4</v>
      </c>
      <c r="F50" s="47">
        <f t="shared" si="3"/>
        <v>3</v>
      </c>
      <c r="G50" s="48">
        <f t="shared" si="4"/>
        <v>491</v>
      </c>
    </row>
    <row r="51" spans="1:7" ht="12.75" hidden="1">
      <c r="A51" s="6">
        <f t="shared" si="0"/>
        <v>30</v>
      </c>
      <c r="B51" s="6">
        <f>[2]!genPoisson(E$3)</f>
        <v>4</v>
      </c>
      <c r="C51" s="6">
        <f t="shared" si="1"/>
        <v>7</v>
      </c>
      <c r="D51" s="6">
        <f>[2]!genPoisson(E$4)</f>
        <v>3</v>
      </c>
      <c r="E51" s="6">
        <f t="shared" si="2"/>
        <v>3</v>
      </c>
      <c r="F51" s="47">
        <f t="shared" si="3"/>
        <v>4</v>
      </c>
      <c r="G51" s="48">
        <f t="shared" si="4"/>
        <v>333</v>
      </c>
    </row>
    <row r="52" spans="1:7" ht="12.75" hidden="1">
      <c r="A52" s="6">
        <f t="shared" si="0"/>
        <v>31</v>
      </c>
      <c r="B52" s="6">
        <f>[2]!genPoisson(E$3)</f>
        <v>5</v>
      </c>
      <c r="C52" s="6">
        <f t="shared" si="1"/>
        <v>9</v>
      </c>
      <c r="D52" s="6">
        <f>[2]!genPoisson(E$4)</f>
        <v>1</v>
      </c>
      <c r="E52" s="6">
        <f t="shared" si="2"/>
        <v>1</v>
      </c>
      <c r="F52" s="47">
        <f t="shared" si="3"/>
        <v>8</v>
      </c>
      <c r="G52" s="48">
        <f t="shared" si="4"/>
        <v>1</v>
      </c>
    </row>
    <row r="53" spans="1:7" ht="12.75" hidden="1">
      <c r="A53" s="6">
        <f t="shared" si="0"/>
        <v>32</v>
      </c>
      <c r="B53" s="6">
        <f>[2]!genPoisson(E$3)</f>
        <v>3</v>
      </c>
      <c r="C53" s="6">
        <f t="shared" si="1"/>
        <v>11</v>
      </c>
      <c r="D53" s="6">
        <f>[2]!genPoisson(E$4)</f>
        <v>0</v>
      </c>
      <c r="E53" s="6">
        <f t="shared" si="2"/>
        <v>0</v>
      </c>
      <c r="F53" s="47">
        <f t="shared" si="3"/>
        <v>11</v>
      </c>
      <c r="G53" s="48">
        <f t="shared" si="4"/>
        <v>-173</v>
      </c>
    </row>
    <row r="54" spans="1:7" ht="12.75" hidden="1">
      <c r="A54" s="6">
        <f aca="true" t="shared" si="5" ref="A54:A85">A53+1</f>
        <v>33</v>
      </c>
      <c r="B54" s="6">
        <f>[2]!genPoisson(E$3)</f>
        <v>5</v>
      </c>
      <c r="C54" s="6">
        <f aca="true" t="shared" si="6" ref="C54:C85">F53+B54</f>
        <v>16</v>
      </c>
      <c r="D54" s="6">
        <f>[2]!genPoisson(E$4)</f>
        <v>5</v>
      </c>
      <c r="E54" s="6">
        <f aca="true" t="shared" si="7" ref="E54:E85">MIN(C54,D54)</f>
        <v>5</v>
      </c>
      <c r="F54" s="47">
        <f aca="true" t="shared" si="8" ref="F54:F85">MIN(C$9,C54-E54)</f>
        <v>11</v>
      </c>
      <c r="G54" s="48">
        <f aca="true" t="shared" si="9" ref="G54:G85">E$5*E54-C$10-E$7*F54</f>
        <v>577</v>
      </c>
    </row>
    <row r="55" spans="1:7" ht="12.75" hidden="1">
      <c r="A55" s="6">
        <f t="shared" si="5"/>
        <v>34</v>
      </c>
      <c r="B55" s="6">
        <f>[2]!genPoisson(E$3)</f>
        <v>7</v>
      </c>
      <c r="C55" s="6">
        <f t="shared" si="6"/>
        <v>18</v>
      </c>
      <c r="D55" s="6">
        <f>[2]!genPoisson(E$4)</f>
        <v>4</v>
      </c>
      <c r="E55" s="6">
        <f t="shared" si="7"/>
        <v>4</v>
      </c>
      <c r="F55" s="47">
        <f t="shared" si="8"/>
        <v>14</v>
      </c>
      <c r="G55" s="48">
        <f t="shared" si="9"/>
        <v>403</v>
      </c>
    </row>
    <row r="56" spans="1:7" ht="12.75" hidden="1">
      <c r="A56" s="6">
        <f t="shared" si="5"/>
        <v>35</v>
      </c>
      <c r="B56" s="6">
        <f>[2]!genPoisson(E$3)</f>
        <v>7</v>
      </c>
      <c r="C56" s="6">
        <f t="shared" si="6"/>
        <v>21</v>
      </c>
      <c r="D56" s="6">
        <f>[2]!genPoisson(E$4)</f>
        <v>3</v>
      </c>
      <c r="E56" s="6">
        <f t="shared" si="7"/>
        <v>3</v>
      </c>
      <c r="F56" s="47">
        <f t="shared" si="8"/>
        <v>15</v>
      </c>
      <c r="G56" s="48">
        <f t="shared" si="9"/>
        <v>245</v>
      </c>
    </row>
    <row r="57" spans="1:7" ht="12.75" hidden="1">
      <c r="A57" s="6">
        <f t="shared" si="5"/>
        <v>36</v>
      </c>
      <c r="B57" s="6">
        <f>[2]!genPoisson(E$3)</f>
        <v>3</v>
      </c>
      <c r="C57" s="6">
        <f t="shared" si="6"/>
        <v>18</v>
      </c>
      <c r="D57" s="6">
        <f>[2]!genPoisson(E$4)</f>
        <v>7</v>
      </c>
      <c r="E57" s="6">
        <f t="shared" si="7"/>
        <v>7</v>
      </c>
      <c r="F57" s="47">
        <f t="shared" si="8"/>
        <v>11</v>
      </c>
      <c r="G57" s="48">
        <f t="shared" si="9"/>
        <v>877</v>
      </c>
    </row>
    <row r="58" spans="1:7" ht="12.75" hidden="1">
      <c r="A58" s="6">
        <f t="shared" si="5"/>
        <v>37</v>
      </c>
      <c r="B58" s="6">
        <f>[2]!genPoisson(E$3)</f>
        <v>5</v>
      </c>
      <c r="C58" s="6">
        <f t="shared" si="6"/>
        <v>16</v>
      </c>
      <c r="D58" s="6">
        <f>[2]!genPoisson(E$4)</f>
        <v>1</v>
      </c>
      <c r="E58" s="6">
        <f t="shared" si="7"/>
        <v>1</v>
      </c>
      <c r="F58" s="47">
        <f t="shared" si="8"/>
        <v>15</v>
      </c>
      <c r="G58" s="48">
        <f t="shared" si="9"/>
        <v>-55</v>
      </c>
    </row>
    <row r="59" spans="1:7" ht="12.75" hidden="1">
      <c r="A59" s="6">
        <f t="shared" si="5"/>
        <v>38</v>
      </c>
      <c r="B59" s="6">
        <f>[2]!genPoisson(E$3)</f>
        <v>3</v>
      </c>
      <c r="C59" s="6">
        <f t="shared" si="6"/>
        <v>18</v>
      </c>
      <c r="D59" s="6">
        <f>[2]!genPoisson(E$4)</f>
        <v>2</v>
      </c>
      <c r="E59" s="6">
        <f t="shared" si="7"/>
        <v>2</v>
      </c>
      <c r="F59" s="47">
        <f t="shared" si="8"/>
        <v>15</v>
      </c>
      <c r="G59" s="48">
        <f t="shared" si="9"/>
        <v>95</v>
      </c>
    </row>
    <row r="60" spans="1:7" ht="12.75" hidden="1">
      <c r="A60" s="6">
        <f t="shared" si="5"/>
        <v>39</v>
      </c>
      <c r="B60" s="6">
        <f>[2]!genPoisson(E$3)</f>
        <v>4</v>
      </c>
      <c r="C60" s="6">
        <f t="shared" si="6"/>
        <v>19</v>
      </c>
      <c r="D60" s="6">
        <f>[2]!genPoisson(E$4)</f>
        <v>5</v>
      </c>
      <c r="E60" s="6">
        <f t="shared" si="7"/>
        <v>5</v>
      </c>
      <c r="F60" s="47">
        <f t="shared" si="8"/>
        <v>14</v>
      </c>
      <c r="G60" s="48">
        <f t="shared" si="9"/>
        <v>553</v>
      </c>
    </row>
    <row r="61" spans="1:7" ht="12.75" hidden="1">
      <c r="A61" s="6">
        <f t="shared" si="5"/>
        <v>40</v>
      </c>
      <c r="B61" s="6">
        <f>[2]!genPoisson(E$3)</f>
        <v>3</v>
      </c>
      <c r="C61" s="6">
        <f t="shared" si="6"/>
        <v>17</v>
      </c>
      <c r="D61" s="6">
        <f>[2]!genPoisson(E$4)</f>
        <v>5</v>
      </c>
      <c r="E61" s="6">
        <f t="shared" si="7"/>
        <v>5</v>
      </c>
      <c r="F61" s="47">
        <f t="shared" si="8"/>
        <v>12</v>
      </c>
      <c r="G61" s="48">
        <f t="shared" si="9"/>
        <v>569</v>
      </c>
    </row>
    <row r="62" spans="1:7" ht="12.75" hidden="1">
      <c r="A62" s="6">
        <f t="shared" si="5"/>
        <v>41</v>
      </c>
      <c r="B62" s="6">
        <f>[2]!genPoisson(E$3)</f>
        <v>7</v>
      </c>
      <c r="C62" s="6">
        <f t="shared" si="6"/>
        <v>19</v>
      </c>
      <c r="D62" s="6">
        <f>[2]!genPoisson(E$4)</f>
        <v>5</v>
      </c>
      <c r="E62" s="6">
        <f t="shared" si="7"/>
        <v>5</v>
      </c>
      <c r="F62" s="47">
        <f t="shared" si="8"/>
        <v>14</v>
      </c>
      <c r="G62" s="48">
        <f t="shared" si="9"/>
        <v>553</v>
      </c>
    </row>
    <row r="63" spans="1:7" ht="12.75" hidden="1">
      <c r="A63" s="6">
        <f t="shared" si="5"/>
        <v>42</v>
      </c>
      <c r="B63" s="6">
        <f>[2]!genPoisson(E$3)</f>
        <v>2</v>
      </c>
      <c r="C63" s="6">
        <f t="shared" si="6"/>
        <v>16</v>
      </c>
      <c r="D63" s="6">
        <f>[2]!genPoisson(E$4)</f>
        <v>2</v>
      </c>
      <c r="E63" s="6">
        <f t="shared" si="7"/>
        <v>2</v>
      </c>
      <c r="F63" s="47">
        <f t="shared" si="8"/>
        <v>14</v>
      </c>
      <c r="G63" s="48">
        <f t="shared" si="9"/>
        <v>103</v>
      </c>
    </row>
    <row r="64" spans="1:7" ht="12.75" hidden="1">
      <c r="A64" s="6">
        <f t="shared" si="5"/>
        <v>43</v>
      </c>
      <c r="B64" s="6">
        <f>[2]!genPoisson(E$3)</f>
        <v>6</v>
      </c>
      <c r="C64" s="6">
        <f t="shared" si="6"/>
        <v>20</v>
      </c>
      <c r="D64" s="6">
        <f>[2]!genPoisson(E$4)</f>
        <v>1</v>
      </c>
      <c r="E64" s="6">
        <f t="shared" si="7"/>
        <v>1</v>
      </c>
      <c r="F64" s="47">
        <f t="shared" si="8"/>
        <v>15</v>
      </c>
      <c r="G64" s="48">
        <f t="shared" si="9"/>
        <v>-55</v>
      </c>
    </row>
    <row r="65" spans="1:7" ht="12.75" hidden="1">
      <c r="A65" s="6">
        <f t="shared" si="5"/>
        <v>44</v>
      </c>
      <c r="B65" s="6">
        <f>[2]!genPoisson(E$3)</f>
        <v>4</v>
      </c>
      <c r="C65" s="6">
        <f t="shared" si="6"/>
        <v>19</v>
      </c>
      <c r="D65" s="6">
        <f>[2]!genPoisson(E$4)</f>
        <v>7</v>
      </c>
      <c r="E65" s="6">
        <f t="shared" si="7"/>
        <v>7</v>
      </c>
      <c r="F65" s="47">
        <f t="shared" si="8"/>
        <v>12</v>
      </c>
      <c r="G65" s="48">
        <f t="shared" si="9"/>
        <v>869</v>
      </c>
    </row>
    <row r="66" spans="1:7" ht="12.75" hidden="1">
      <c r="A66" s="6">
        <f t="shared" si="5"/>
        <v>45</v>
      </c>
      <c r="B66" s="6">
        <f>[2]!genPoisson(E$3)</f>
        <v>2</v>
      </c>
      <c r="C66" s="6">
        <f t="shared" si="6"/>
        <v>14</v>
      </c>
      <c r="D66" s="6">
        <f>[2]!genPoisson(E$4)</f>
        <v>5</v>
      </c>
      <c r="E66" s="6">
        <f t="shared" si="7"/>
        <v>5</v>
      </c>
      <c r="F66" s="47">
        <f t="shared" si="8"/>
        <v>9</v>
      </c>
      <c r="G66" s="48">
        <f t="shared" si="9"/>
        <v>593</v>
      </c>
    </row>
    <row r="67" spans="1:7" ht="12.75" hidden="1">
      <c r="A67" s="6">
        <f t="shared" si="5"/>
        <v>46</v>
      </c>
      <c r="B67" s="6">
        <f>[2]!genPoisson(E$3)</f>
        <v>2</v>
      </c>
      <c r="C67" s="6">
        <f t="shared" si="6"/>
        <v>11</v>
      </c>
      <c r="D67" s="6">
        <f>[2]!genPoisson(E$4)</f>
        <v>5</v>
      </c>
      <c r="E67" s="6">
        <f t="shared" si="7"/>
        <v>5</v>
      </c>
      <c r="F67" s="47">
        <f t="shared" si="8"/>
        <v>6</v>
      </c>
      <c r="G67" s="48">
        <f t="shared" si="9"/>
        <v>617</v>
      </c>
    </row>
    <row r="68" spans="1:7" ht="12.75" hidden="1">
      <c r="A68" s="6">
        <f t="shared" si="5"/>
        <v>47</v>
      </c>
      <c r="B68" s="6">
        <f>[2]!genPoisson(E$3)</f>
        <v>3</v>
      </c>
      <c r="C68" s="6">
        <f t="shared" si="6"/>
        <v>9</v>
      </c>
      <c r="D68" s="6">
        <f>[2]!genPoisson(E$4)</f>
        <v>3</v>
      </c>
      <c r="E68" s="6">
        <f t="shared" si="7"/>
        <v>3</v>
      </c>
      <c r="F68" s="47">
        <f t="shared" si="8"/>
        <v>6</v>
      </c>
      <c r="G68" s="48">
        <f t="shared" si="9"/>
        <v>317</v>
      </c>
    </row>
    <row r="69" spans="1:7" ht="12.75" hidden="1">
      <c r="A69" s="6">
        <f t="shared" si="5"/>
        <v>48</v>
      </c>
      <c r="B69" s="6">
        <f>[2]!genPoisson(E$3)</f>
        <v>4</v>
      </c>
      <c r="C69" s="6">
        <f t="shared" si="6"/>
        <v>10</v>
      </c>
      <c r="D69" s="6">
        <f>[2]!genPoisson(E$4)</f>
        <v>6</v>
      </c>
      <c r="E69" s="6">
        <f t="shared" si="7"/>
        <v>6</v>
      </c>
      <c r="F69" s="47">
        <f t="shared" si="8"/>
        <v>4</v>
      </c>
      <c r="G69" s="48">
        <f t="shared" si="9"/>
        <v>783</v>
      </c>
    </row>
    <row r="70" spans="1:7" ht="12.75" hidden="1">
      <c r="A70" s="6">
        <f t="shared" si="5"/>
        <v>49</v>
      </c>
      <c r="B70" s="6">
        <f>[2]!genPoisson(E$3)</f>
        <v>2</v>
      </c>
      <c r="C70" s="6">
        <f t="shared" si="6"/>
        <v>6</v>
      </c>
      <c r="D70" s="6">
        <f>[2]!genPoisson(E$4)</f>
        <v>2</v>
      </c>
      <c r="E70" s="6">
        <f t="shared" si="7"/>
        <v>2</v>
      </c>
      <c r="F70" s="47">
        <f t="shared" si="8"/>
        <v>4</v>
      </c>
      <c r="G70" s="48">
        <f t="shared" si="9"/>
        <v>183</v>
      </c>
    </row>
    <row r="71" spans="1:7" ht="12.75" hidden="1">
      <c r="A71" s="6">
        <f t="shared" si="5"/>
        <v>50</v>
      </c>
      <c r="B71" s="6">
        <f>[2]!genPoisson(E$3)</f>
        <v>10</v>
      </c>
      <c r="C71" s="6">
        <f t="shared" si="6"/>
        <v>14</v>
      </c>
      <c r="D71" s="6">
        <f>[2]!genPoisson(E$4)</f>
        <v>4</v>
      </c>
      <c r="E71" s="6">
        <f t="shared" si="7"/>
        <v>4</v>
      </c>
      <c r="F71" s="47">
        <f t="shared" si="8"/>
        <v>10</v>
      </c>
      <c r="G71" s="48">
        <f t="shared" si="9"/>
        <v>435</v>
      </c>
    </row>
    <row r="72" spans="1:7" ht="12.75" hidden="1">
      <c r="A72" s="6">
        <f t="shared" si="5"/>
        <v>51</v>
      </c>
      <c r="B72" s="6">
        <f>[2]!genPoisson(E$3)</f>
        <v>3</v>
      </c>
      <c r="C72" s="6">
        <f t="shared" si="6"/>
        <v>13</v>
      </c>
      <c r="D72" s="6">
        <f>[2]!genPoisson(E$4)</f>
        <v>2</v>
      </c>
      <c r="E72" s="6">
        <f t="shared" si="7"/>
        <v>2</v>
      </c>
      <c r="F72" s="47">
        <f t="shared" si="8"/>
        <v>11</v>
      </c>
      <c r="G72" s="48">
        <f t="shared" si="9"/>
        <v>127</v>
      </c>
    </row>
    <row r="73" spans="1:7" ht="12.75" hidden="1">
      <c r="A73" s="6">
        <f t="shared" si="5"/>
        <v>52</v>
      </c>
      <c r="B73" s="6">
        <f>[2]!genPoisson(E$3)</f>
        <v>2</v>
      </c>
      <c r="C73" s="6">
        <f t="shared" si="6"/>
        <v>13</v>
      </c>
      <c r="D73" s="6">
        <f>[2]!genPoisson(E$4)</f>
        <v>5</v>
      </c>
      <c r="E73" s="6">
        <f t="shared" si="7"/>
        <v>5</v>
      </c>
      <c r="F73" s="47">
        <f t="shared" si="8"/>
        <v>8</v>
      </c>
      <c r="G73" s="48">
        <f t="shared" si="9"/>
        <v>601</v>
      </c>
    </row>
    <row r="74" spans="1:7" ht="12.75" hidden="1">
      <c r="A74" s="6">
        <f t="shared" si="5"/>
        <v>53</v>
      </c>
      <c r="B74" s="6">
        <f>[2]!genPoisson(E$3)</f>
        <v>2</v>
      </c>
      <c r="C74" s="6">
        <f t="shared" si="6"/>
        <v>10</v>
      </c>
      <c r="D74" s="6">
        <f>[2]!genPoisson(E$4)</f>
        <v>5</v>
      </c>
      <c r="E74" s="6">
        <f t="shared" si="7"/>
        <v>5</v>
      </c>
      <c r="F74" s="47">
        <f t="shared" si="8"/>
        <v>5</v>
      </c>
      <c r="G74" s="48">
        <f t="shared" si="9"/>
        <v>625</v>
      </c>
    </row>
    <row r="75" spans="1:7" ht="12.75" hidden="1">
      <c r="A75" s="6">
        <f t="shared" si="5"/>
        <v>54</v>
      </c>
      <c r="B75" s="6">
        <f>[2]!genPoisson(E$3)</f>
        <v>3</v>
      </c>
      <c r="C75" s="6">
        <f t="shared" si="6"/>
        <v>8</v>
      </c>
      <c r="D75" s="6">
        <f>[2]!genPoisson(E$4)</f>
        <v>6</v>
      </c>
      <c r="E75" s="6">
        <f t="shared" si="7"/>
        <v>6</v>
      </c>
      <c r="F75" s="47">
        <f t="shared" si="8"/>
        <v>2</v>
      </c>
      <c r="G75" s="48">
        <f t="shared" si="9"/>
        <v>799</v>
      </c>
    </row>
    <row r="76" spans="1:7" ht="12.75" hidden="1">
      <c r="A76" s="6">
        <f t="shared" si="5"/>
        <v>55</v>
      </c>
      <c r="B76" s="6">
        <f>[2]!genPoisson(E$3)</f>
        <v>2</v>
      </c>
      <c r="C76" s="6">
        <f t="shared" si="6"/>
        <v>4</v>
      </c>
      <c r="D76" s="6">
        <f>[2]!genPoisson(E$4)</f>
        <v>6</v>
      </c>
      <c r="E76" s="6">
        <f t="shared" si="7"/>
        <v>4</v>
      </c>
      <c r="F76" s="47">
        <f t="shared" si="8"/>
        <v>0</v>
      </c>
      <c r="G76" s="48">
        <f t="shared" si="9"/>
        <v>515</v>
      </c>
    </row>
    <row r="77" spans="1:7" ht="12.75" hidden="1">
      <c r="A77" s="6">
        <f t="shared" si="5"/>
        <v>56</v>
      </c>
      <c r="B77" s="6">
        <f>[2]!genPoisson(E$3)</f>
        <v>8</v>
      </c>
      <c r="C77" s="6">
        <f t="shared" si="6"/>
        <v>8</v>
      </c>
      <c r="D77" s="6">
        <f>[2]!genPoisson(E$4)</f>
        <v>4</v>
      </c>
      <c r="E77" s="6">
        <f t="shared" si="7"/>
        <v>4</v>
      </c>
      <c r="F77" s="47">
        <f t="shared" si="8"/>
        <v>4</v>
      </c>
      <c r="G77" s="48">
        <f t="shared" si="9"/>
        <v>483</v>
      </c>
    </row>
    <row r="78" spans="1:7" ht="12.75" hidden="1">
      <c r="A78" s="6">
        <f t="shared" si="5"/>
        <v>57</v>
      </c>
      <c r="B78" s="6">
        <f>[2]!genPoisson(E$3)</f>
        <v>4</v>
      </c>
      <c r="C78" s="6">
        <f t="shared" si="6"/>
        <v>8</v>
      </c>
      <c r="D78" s="6">
        <f>[2]!genPoisson(E$4)</f>
        <v>5</v>
      </c>
      <c r="E78" s="6">
        <f t="shared" si="7"/>
        <v>5</v>
      </c>
      <c r="F78" s="47">
        <f t="shared" si="8"/>
        <v>3</v>
      </c>
      <c r="G78" s="48">
        <f t="shared" si="9"/>
        <v>641</v>
      </c>
    </row>
    <row r="79" spans="1:7" ht="12.75" hidden="1">
      <c r="A79" s="6">
        <f t="shared" si="5"/>
        <v>58</v>
      </c>
      <c r="B79" s="6">
        <f>[2]!genPoisson(E$3)</f>
        <v>7</v>
      </c>
      <c r="C79" s="6">
        <f t="shared" si="6"/>
        <v>10</v>
      </c>
      <c r="D79" s="6">
        <f>[2]!genPoisson(E$4)</f>
        <v>5</v>
      </c>
      <c r="E79" s="6">
        <f t="shared" si="7"/>
        <v>5</v>
      </c>
      <c r="F79" s="47">
        <f t="shared" si="8"/>
        <v>5</v>
      </c>
      <c r="G79" s="48">
        <f t="shared" si="9"/>
        <v>625</v>
      </c>
    </row>
    <row r="80" spans="1:7" ht="12.75" hidden="1">
      <c r="A80" s="6">
        <f t="shared" si="5"/>
        <v>59</v>
      </c>
      <c r="B80" s="6">
        <f>[2]!genPoisson(E$3)</f>
        <v>7</v>
      </c>
      <c r="C80" s="6">
        <f t="shared" si="6"/>
        <v>12</v>
      </c>
      <c r="D80" s="6">
        <f>[2]!genPoisson(E$4)</f>
        <v>4</v>
      </c>
      <c r="E80" s="6">
        <f t="shared" si="7"/>
        <v>4</v>
      </c>
      <c r="F80" s="47">
        <f t="shared" si="8"/>
        <v>8</v>
      </c>
      <c r="G80" s="48">
        <f t="shared" si="9"/>
        <v>451</v>
      </c>
    </row>
    <row r="81" spans="1:7" ht="12.75" hidden="1">
      <c r="A81" s="6">
        <f t="shared" si="5"/>
        <v>60</v>
      </c>
      <c r="B81" s="6">
        <f>[2]!genPoisson(E$3)</f>
        <v>6</v>
      </c>
      <c r="C81" s="6">
        <f t="shared" si="6"/>
        <v>14</v>
      </c>
      <c r="D81" s="6">
        <f>[2]!genPoisson(E$4)</f>
        <v>3</v>
      </c>
      <c r="E81" s="6">
        <f t="shared" si="7"/>
        <v>3</v>
      </c>
      <c r="F81" s="47">
        <f t="shared" si="8"/>
        <v>11</v>
      </c>
      <c r="G81" s="48">
        <f t="shared" si="9"/>
        <v>277</v>
      </c>
    </row>
    <row r="82" spans="1:7" ht="12.75" hidden="1">
      <c r="A82" s="6">
        <f t="shared" si="5"/>
        <v>61</v>
      </c>
      <c r="B82" s="6">
        <f>[2]!genPoisson(E$3)</f>
        <v>2</v>
      </c>
      <c r="C82" s="6">
        <f t="shared" si="6"/>
        <v>13</v>
      </c>
      <c r="D82" s="6">
        <f>[2]!genPoisson(E$4)</f>
        <v>2</v>
      </c>
      <c r="E82" s="6">
        <f t="shared" si="7"/>
        <v>2</v>
      </c>
      <c r="F82" s="47">
        <f t="shared" si="8"/>
        <v>11</v>
      </c>
      <c r="G82" s="48">
        <f t="shared" si="9"/>
        <v>127</v>
      </c>
    </row>
    <row r="83" spans="1:7" ht="12.75" hidden="1">
      <c r="A83" s="6">
        <f t="shared" si="5"/>
        <v>62</v>
      </c>
      <c r="B83" s="6">
        <f>[2]!genPoisson(E$3)</f>
        <v>6</v>
      </c>
      <c r="C83" s="6">
        <f t="shared" si="6"/>
        <v>17</v>
      </c>
      <c r="D83" s="6">
        <f>[2]!genPoisson(E$4)</f>
        <v>5</v>
      </c>
      <c r="E83" s="6">
        <f t="shared" si="7"/>
        <v>5</v>
      </c>
      <c r="F83" s="47">
        <f t="shared" si="8"/>
        <v>12</v>
      </c>
      <c r="G83" s="48">
        <f t="shared" si="9"/>
        <v>569</v>
      </c>
    </row>
    <row r="84" spans="1:7" ht="12.75" hidden="1">
      <c r="A84" s="6">
        <f t="shared" si="5"/>
        <v>63</v>
      </c>
      <c r="B84" s="6">
        <f>[2]!genPoisson(E$3)</f>
        <v>2</v>
      </c>
      <c r="C84" s="6">
        <f t="shared" si="6"/>
        <v>14</v>
      </c>
      <c r="D84" s="6">
        <f>[2]!genPoisson(E$4)</f>
        <v>5</v>
      </c>
      <c r="E84" s="6">
        <f t="shared" si="7"/>
        <v>5</v>
      </c>
      <c r="F84" s="47">
        <f t="shared" si="8"/>
        <v>9</v>
      </c>
      <c r="G84" s="48">
        <f t="shared" si="9"/>
        <v>593</v>
      </c>
    </row>
    <row r="85" spans="1:7" ht="12.75" hidden="1">
      <c r="A85" s="6">
        <f t="shared" si="5"/>
        <v>64</v>
      </c>
      <c r="B85" s="6">
        <f>[2]!genPoisson(E$3)</f>
        <v>1</v>
      </c>
      <c r="C85" s="6">
        <f t="shared" si="6"/>
        <v>10</v>
      </c>
      <c r="D85" s="6">
        <f>[2]!genPoisson(E$4)</f>
        <v>4</v>
      </c>
      <c r="E85" s="6">
        <f t="shared" si="7"/>
        <v>4</v>
      </c>
      <c r="F85" s="47">
        <f t="shared" si="8"/>
        <v>6</v>
      </c>
      <c r="G85" s="48">
        <f t="shared" si="9"/>
        <v>467</v>
      </c>
    </row>
    <row r="86" spans="1:7" ht="12.75" hidden="1">
      <c r="A86" s="6">
        <f aca="true" t="shared" si="10" ref="A86:A121">A85+1</f>
        <v>65</v>
      </c>
      <c r="B86" s="6">
        <f>[2]!genPoisson(E$3)</f>
        <v>4</v>
      </c>
      <c r="C86" s="6">
        <f aca="true" t="shared" si="11" ref="C86:C117">F85+B86</f>
        <v>10</v>
      </c>
      <c r="D86" s="6">
        <f>[2]!genPoisson(E$4)</f>
        <v>6</v>
      </c>
      <c r="E86" s="6">
        <f aca="true" t="shared" si="12" ref="E86:E117">MIN(C86,D86)</f>
        <v>6</v>
      </c>
      <c r="F86" s="47">
        <f aca="true" t="shared" si="13" ref="F86:F117">MIN(C$9,C86-E86)</f>
        <v>4</v>
      </c>
      <c r="G86" s="48">
        <f aca="true" t="shared" si="14" ref="G86:G117">E$5*E86-C$10-E$7*F86</f>
        <v>783</v>
      </c>
    </row>
    <row r="87" spans="1:7" ht="12.75" hidden="1">
      <c r="A87" s="6">
        <f t="shared" si="10"/>
        <v>66</v>
      </c>
      <c r="B87" s="6">
        <f>[2]!genPoisson(E$3)</f>
        <v>4</v>
      </c>
      <c r="C87" s="6">
        <f t="shared" si="11"/>
        <v>8</v>
      </c>
      <c r="D87" s="6">
        <f>[2]!genPoisson(E$4)</f>
        <v>3</v>
      </c>
      <c r="E87" s="6">
        <f t="shared" si="12"/>
        <v>3</v>
      </c>
      <c r="F87" s="47">
        <f t="shared" si="13"/>
        <v>5</v>
      </c>
      <c r="G87" s="48">
        <f t="shared" si="14"/>
        <v>325</v>
      </c>
    </row>
    <row r="88" spans="1:7" ht="12.75" hidden="1">
      <c r="A88" s="6">
        <f t="shared" si="10"/>
        <v>67</v>
      </c>
      <c r="B88" s="6">
        <f>[2]!genPoisson(E$3)</f>
        <v>0</v>
      </c>
      <c r="C88" s="6">
        <f t="shared" si="11"/>
        <v>5</v>
      </c>
      <c r="D88" s="6">
        <f>[2]!genPoisson(E$4)</f>
        <v>5</v>
      </c>
      <c r="E88" s="6">
        <f t="shared" si="12"/>
        <v>5</v>
      </c>
      <c r="F88" s="47">
        <f t="shared" si="13"/>
        <v>0</v>
      </c>
      <c r="G88" s="48">
        <f t="shared" si="14"/>
        <v>665</v>
      </c>
    </row>
    <row r="89" spans="1:7" ht="12.75" hidden="1">
      <c r="A89" s="6">
        <f t="shared" si="10"/>
        <v>68</v>
      </c>
      <c r="B89" s="6">
        <f>[2]!genPoisson(E$3)</f>
        <v>1</v>
      </c>
      <c r="C89" s="6">
        <f t="shared" si="11"/>
        <v>1</v>
      </c>
      <c r="D89" s="6">
        <f>[2]!genPoisson(E$4)</f>
        <v>6</v>
      </c>
      <c r="E89" s="6">
        <f t="shared" si="12"/>
        <v>1</v>
      </c>
      <c r="F89" s="47">
        <f t="shared" si="13"/>
        <v>0</v>
      </c>
      <c r="G89" s="48">
        <f t="shared" si="14"/>
        <v>65</v>
      </c>
    </row>
    <row r="90" spans="1:7" ht="12.75" hidden="1">
      <c r="A90" s="6">
        <f t="shared" si="10"/>
        <v>69</v>
      </c>
      <c r="B90" s="6">
        <f>[2]!genPoisson(E$3)</f>
        <v>6</v>
      </c>
      <c r="C90" s="6">
        <f t="shared" si="11"/>
        <v>6</v>
      </c>
      <c r="D90" s="6">
        <f>[2]!genPoisson(E$4)</f>
        <v>5</v>
      </c>
      <c r="E90" s="6">
        <f t="shared" si="12"/>
        <v>5</v>
      </c>
      <c r="F90" s="47">
        <f t="shared" si="13"/>
        <v>1</v>
      </c>
      <c r="G90" s="48">
        <f t="shared" si="14"/>
        <v>657</v>
      </c>
    </row>
    <row r="91" spans="1:7" ht="12.75" hidden="1">
      <c r="A91" s="6">
        <f t="shared" si="10"/>
        <v>70</v>
      </c>
      <c r="B91" s="6">
        <f>[2]!genPoisson(E$3)</f>
        <v>5</v>
      </c>
      <c r="C91" s="6">
        <f t="shared" si="11"/>
        <v>6</v>
      </c>
      <c r="D91" s="6">
        <f>[2]!genPoisson(E$4)</f>
        <v>5</v>
      </c>
      <c r="E91" s="6">
        <f t="shared" si="12"/>
        <v>5</v>
      </c>
      <c r="F91" s="47">
        <f t="shared" si="13"/>
        <v>1</v>
      </c>
      <c r="G91" s="48">
        <f t="shared" si="14"/>
        <v>657</v>
      </c>
    </row>
    <row r="92" spans="1:7" ht="12.75" hidden="1">
      <c r="A92" s="6">
        <f t="shared" si="10"/>
        <v>71</v>
      </c>
      <c r="B92" s="6">
        <f>[2]!genPoisson(E$3)</f>
        <v>3</v>
      </c>
      <c r="C92" s="6">
        <f t="shared" si="11"/>
        <v>4</v>
      </c>
      <c r="D92" s="6">
        <f>[2]!genPoisson(E$4)</f>
        <v>7</v>
      </c>
      <c r="E92" s="6">
        <f t="shared" si="12"/>
        <v>4</v>
      </c>
      <c r="F92" s="47">
        <f t="shared" si="13"/>
        <v>0</v>
      </c>
      <c r="G92" s="48">
        <f t="shared" si="14"/>
        <v>515</v>
      </c>
    </row>
    <row r="93" spans="1:7" ht="12.75" hidden="1">
      <c r="A93" s="6">
        <f t="shared" si="10"/>
        <v>72</v>
      </c>
      <c r="B93" s="6">
        <f>[2]!genPoisson(E$3)</f>
        <v>2</v>
      </c>
      <c r="C93" s="6">
        <f t="shared" si="11"/>
        <v>2</v>
      </c>
      <c r="D93" s="6">
        <f>[2]!genPoisson(E$4)</f>
        <v>6</v>
      </c>
      <c r="E93" s="6">
        <f t="shared" si="12"/>
        <v>2</v>
      </c>
      <c r="F93" s="47">
        <f t="shared" si="13"/>
        <v>0</v>
      </c>
      <c r="G93" s="48">
        <f t="shared" si="14"/>
        <v>215</v>
      </c>
    </row>
    <row r="94" spans="1:7" ht="12.75" hidden="1">
      <c r="A94" s="6">
        <f t="shared" si="10"/>
        <v>73</v>
      </c>
      <c r="B94" s="6">
        <f>[2]!genPoisson(E$3)</f>
        <v>4</v>
      </c>
      <c r="C94" s="6">
        <f t="shared" si="11"/>
        <v>4</v>
      </c>
      <c r="D94" s="6">
        <f>[2]!genPoisson(E$4)</f>
        <v>3</v>
      </c>
      <c r="E94" s="6">
        <f t="shared" si="12"/>
        <v>3</v>
      </c>
      <c r="F94" s="47">
        <f t="shared" si="13"/>
        <v>1</v>
      </c>
      <c r="G94" s="48">
        <f t="shared" si="14"/>
        <v>357</v>
      </c>
    </row>
    <row r="95" spans="1:7" ht="12.75" hidden="1">
      <c r="A95" s="6">
        <f t="shared" si="10"/>
        <v>74</v>
      </c>
      <c r="B95" s="6">
        <f>[2]!genPoisson(E$3)</f>
        <v>3</v>
      </c>
      <c r="C95" s="6">
        <f t="shared" si="11"/>
        <v>4</v>
      </c>
      <c r="D95" s="6">
        <f>[2]!genPoisson(E$4)</f>
        <v>1</v>
      </c>
      <c r="E95" s="6">
        <f t="shared" si="12"/>
        <v>1</v>
      </c>
      <c r="F95" s="47">
        <f t="shared" si="13"/>
        <v>3</v>
      </c>
      <c r="G95" s="48">
        <f t="shared" si="14"/>
        <v>41</v>
      </c>
    </row>
    <row r="96" spans="1:7" ht="12.75" hidden="1">
      <c r="A96" s="6">
        <f t="shared" si="10"/>
        <v>75</v>
      </c>
      <c r="B96" s="6">
        <f>[2]!genPoisson(E$3)</f>
        <v>4</v>
      </c>
      <c r="C96" s="6">
        <f t="shared" si="11"/>
        <v>7</v>
      </c>
      <c r="D96" s="6">
        <f>[2]!genPoisson(E$4)</f>
        <v>6</v>
      </c>
      <c r="E96" s="6">
        <f t="shared" si="12"/>
        <v>6</v>
      </c>
      <c r="F96" s="47">
        <f t="shared" si="13"/>
        <v>1</v>
      </c>
      <c r="G96" s="48">
        <f t="shared" si="14"/>
        <v>807</v>
      </c>
    </row>
    <row r="97" spans="1:7" ht="12.75" hidden="1">
      <c r="A97" s="6">
        <f t="shared" si="10"/>
        <v>76</v>
      </c>
      <c r="B97" s="6">
        <f>[2]!genPoisson(E$3)</f>
        <v>3</v>
      </c>
      <c r="C97" s="6">
        <f t="shared" si="11"/>
        <v>4</v>
      </c>
      <c r="D97" s="6">
        <f>[2]!genPoisson(E$4)</f>
        <v>3</v>
      </c>
      <c r="E97" s="6">
        <f t="shared" si="12"/>
        <v>3</v>
      </c>
      <c r="F97" s="47">
        <f t="shared" si="13"/>
        <v>1</v>
      </c>
      <c r="G97" s="48">
        <f t="shared" si="14"/>
        <v>357</v>
      </c>
    </row>
    <row r="98" spans="1:7" ht="12.75" hidden="1">
      <c r="A98" s="6">
        <f t="shared" si="10"/>
        <v>77</v>
      </c>
      <c r="B98" s="6">
        <f>[2]!genPoisson(E$3)</f>
        <v>7</v>
      </c>
      <c r="C98" s="6">
        <f t="shared" si="11"/>
        <v>8</v>
      </c>
      <c r="D98" s="6">
        <f>[2]!genPoisson(E$4)</f>
        <v>3</v>
      </c>
      <c r="E98" s="6">
        <f t="shared" si="12"/>
        <v>3</v>
      </c>
      <c r="F98" s="47">
        <f t="shared" si="13"/>
        <v>5</v>
      </c>
      <c r="G98" s="48">
        <f t="shared" si="14"/>
        <v>325</v>
      </c>
    </row>
    <row r="99" spans="1:7" ht="12.75" hidden="1">
      <c r="A99" s="6">
        <f t="shared" si="10"/>
        <v>78</v>
      </c>
      <c r="B99" s="6">
        <f>[2]!genPoisson(E$3)</f>
        <v>2</v>
      </c>
      <c r="C99" s="6">
        <f t="shared" si="11"/>
        <v>7</v>
      </c>
      <c r="D99" s="6">
        <f>[2]!genPoisson(E$4)</f>
        <v>3</v>
      </c>
      <c r="E99" s="6">
        <f t="shared" si="12"/>
        <v>3</v>
      </c>
      <c r="F99" s="47">
        <f t="shared" si="13"/>
        <v>4</v>
      </c>
      <c r="G99" s="48">
        <f t="shared" si="14"/>
        <v>333</v>
      </c>
    </row>
    <row r="100" spans="1:7" ht="12.75" hidden="1">
      <c r="A100" s="6">
        <f t="shared" si="10"/>
        <v>79</v>
      </c>
      <c r="B100" s="6">
        <f>[2]!genPoisson(E$3)</f>
        <v>4</v>
      </c>
      <c r="C100" s="6">
        <f t="shared" si="11"/>
        <v>8</v>
      </c>
      <c r="D100" s="6">
        <f>[2]!genPoisson(E$4)</f>
        <v>1</v>
      </c>
      <c r="E100" s="6">
        <f t="shared" si="12"/>
        <v>1</v>
      </c>
      <c r="F100" s="47">
        <f t="shared" si="13"/>
        <v>7</v>
      </c>
      <c r="G100" s="48">
        <f t="shared" si="14"/>
        <v>9</v>
      </c>
    </row>
    <row r="101" spans="1:7" ht="12.75" hidden="1">
      <c r="A101" s="6">
        <f t="shared" si="10"/>
        <v>80</v>
      </c>
      <c r="B101" s="6">
        <f>[2]!genPoisson(E$3)</f>
        <v>8</v>
      </c>
      <c r="C101" s="6">
        <f t="shared" si="11"/>
        <v>15</v>
      </c>
      <c r="D101" s="6">
        <f>[2]!genPoisson(E$4)</f>
        <v>5</v>
      </c>
      <c r="E101" s="6">
        <f t="shared" si="12"/>
        <v>5</v>
      </c>
      <c r="F101" s="47">
        <f t="shared" si="13"/>
        <v>10</v>
      </c>
      <c r="G101" s="48">
        <f t="shared" si="14"/>
        <v>585</v>
      </c>
    </row>
    <row r="102" spans="1:7" ht="12.75" hidden="1">
      <c r="A102" s="6">
        <f t="shared" si="10"/>
        <v>81</v>
      </c>
      <c r="B102" s="6">
        <f>[2]!genPoisson(E$3)</f>
        <v>4</v>
      </c>
      <c r="C102" s="6">
        <f t="shared" si="11"/>
        <v>14</v>
      </c>
      <c r="D102" s="6">
        <f>[2]!genPoisson(E$4)</f>
        <v>5</v>
      </c>
      <c r="E102" s="6">
        <f t="shared" si="12"/>
        <v>5</v>
      </c>
      <c r="F102" s="47">
        <f t="shared" si="13"/>
        <v>9</v>
      </c>
      <c r="G102" s="48">
        <f t="shared" si="14"/>
        <v>593</v>
      </c>
    </row>
    <row r="103" spans="1:7" ht="12.75" hidden="1">
      <c r="A103" s="6">
        <f t="shared" si="10"/>
        <v>82</v>
      </c>
      <c r="B103" s="6">
        <f>[2]!genPoisson(E$3)</f>
        <v>2</v>
      </c>
      <c r="C103" s="6">
        <f t="shared" si="11"/>
        <v>11</v>
      </c>
      <c r="D103" s="6">
        <f>[2]!genPoisson(E$4)</f>
        <v>2</v>
      </c>
      <c r="E103" s="6">
        <f t="shared" si="12"/>
        <v>2</v>
      </c>
      <c r="F103" s="47">
        <f t="shared" si="13"/>
        <v>9</v>
      </c>
      <c r="G103" s="48">
        <f t="shared" si="14"/>
        <v>143</v>
      </c>
    </row>
    <row r="104" spans="1:7" ht="12.75" hidden="1">
      <c r="A104" s="6">
        <f t="shared" si="10"/>
        <v>83</v>
      </c>
      <c r="B104" s="6">
        <f>[2]!genPoisson(E$3)</f>
        <v>4</v>
      </c>
      <c r="C104" s="6">
        <f t="shared" si="11"/>
        <v>13</v>
      </c>
      <c r="D104" s="6">
        <f>[2]!genPoisson(E$4)</f>
        <v>2</v>
      </c>
      <c r="E104" s="6">
        <f t="shared" si="12"/>
        <v>2</v>
      </c>
      <c r="F104" s="47">
        <f t="shared" si="13"/>
        <v>11</v>
      </c>
      <c r="G104" s="48">
        <f t="shared" si="14"/>
        <v>127</v>
      </c>
    </row>
    <row r="105" spans="1:7" ht="12.75" hidden="1">
      <c r="A105" s="6">
        <f t="shared" si="10"/>
        <v>84</v>
      </c>
      <c r="B105" s="6">
        <f>[2]!genPoisson(E$3)</f>
        <v>3</v>
      </c>
      <c r="C105" s="6">
        <f t="shared" si="11"/>
        <v>14</v>
      </c>
      <c r="D105" s="6">
        <f>[2]!genPoisson(E$4)</f>
        <v>7</v>
      </c>
      <c r="E105" s="6">
        <f t="shared" si="12"/>
        <v>7</v>
      </c>
      <c r="F105" s="47">
        <f t="shared" si="13"/>
        <v>7</v>
      </c>
      <c r="G105" s="48">
        <f t="shared" si="14"/>
        <v>909</v>
      </c>
    </row>
    <row r="106" spans="1:7" ht="12.75" hidden="1">
      <c r="A106" s="6">
        <f t="shared" si="10"/>
        <v>85</v>
      </c>
      <c r="B106" s="6">
        <f>[2]!genPoisson(E$3)</f>
        <v>9</v>
      </c>
      <c r="C106" s="6">
        <f t="shared" si="11"/>
        <v>16</v>
      </c>
      <c r="D106" s="6">
        <f>[2]!genPoisson(E$4)</f>
        <v>6</v>
      </c>
      <c r="E106" s="6">
        <f t="shared" si="12"/>
        <v>6</v>
      </c>
      <c r="F106" s="47">
        <f t="shared" si="13"/>
        <v>10</v>
      </c>
      <c r="G106" s="48">
        <f t="shared" si="14"/>
        <v>735</v>
      </c>
    </row>
    <row r="107" spans="1:7" ht="12.75" hidden="1">
      <c r="A107" s="6">
        <f t="shared" si="10"/>
        <v>86</v>
      </c>
      <c r="B107" s="6">
        <f>[2]!genPoisson(E$3)</f>
        <v>2</v>
      </c>
      <c r="C107" s="6">
        <f t="shared" si="11"/>
        <v>12</v>
      </c>
      <c r="D107" s="6">
        <f>[2]!genPoisson(E$4)</f>
        <v>1</v>
      </c>
      <c r="E107" s="6">
        <f t="shared" si="12"/>
        <v>1</v>
      </c>
      <c r="F107" s="47">
        <f t="shared" si="13"/>
        <v>11</v>
      </c>
      <c r="G107" s="48">
        <f t="shared" si="14"/>
        <v>-23</v>
      </c>
    </row>
    <row r="108" spans="1:7" ht="12.75" hidden="1">
      <c r="A108" s="6">
        <f t="shared" si="10"/>
        <v>87</v>
      </c>
      <c r="B108" s="6">
        <f>[2]!genPoisson(E$3)</f>
        <v>3</v>
      </c>
      <c r="C108" s="6">
        <f t="shared" si="11"/>
        <v>14</v>
      </c>
      <c r="D108" s="6">
        <f>[2]!genPoisson(E$4)</f>
        <v>6</v>
      </c>
      <c r="E108" s="6">
        <f t="shared" si="12"/>
        <v>6</v>
      </c>
      <c r="F108" s="47">
        <f t="shared" si="13"/>
        <v>8</v>
      </c>
      <c r="G108" s="48">
        <f t="shared" si="14"/>
        <v>751</v>
      </c>
    </row>
    <row r="109" spans="1:7" ht="12.75" hidden="1">
      <c r="A109" s="6">
        <f t="shared" si="10"/>
        <v>88</v>
      </c>
      <c r="B109" s="6">
        <f>[2]!genPoisson(E$3)</f>
        <v>3</v>
      </c>
      <c r="C109" s="6">
        <f t="shared" si="11"/>
        <v>11</v>
      </c>
      <c r="D109" s="6">
        <f>[2]!genPoisson(E$4)</f>
        <v>6</v>
      </c>
      <c r="E109" s="6">
        <f t="shared" si="12"/>
        <v>6</v>
      </c>
      <c r="F109" s="47">
        <f t="shared" si="13"/>
        <v>5</v>
      </c>
      <c r="G109" s="48">
        <f t="shared" si="14"/>
        <v>775</v>
      </c>
    </row>
    <row r="110" spans="1:7" ht="12.75" hidden="1">
      <c r="A110" s="6">
        <f t="shared" si="10"/>
        <v>89</v>
      </c>
      <c r="B110" s="6">
        <f>[2]!genPoisson(E$3)</f>
        <v>1</v>
      </c>
      <c r="C110" s="6">
        <f t="shared" si="11"/>
        <v>6</v>
      </c>
      <c r="D110" s="6">
        <f>[2]!genPoisson(E$4)</f>
        <v>6</v>
      </c>
      <c r="E110" s="6">
        <f t="shared" si="12"/>
        <v>6</v>
      </c>
      <c r="F110" s="47">
        <f t="shared" si="13"/>
        <v>0</v>
      </c>
      <c r="G110" s="48">
        <f t="shared" si="14"/>
        <v>815</v>
      </c>
    </row>
    <row r="111" spans="1:7" ht="12.75">
      <c r="A111" s="6">
        <f t="shared" si="10"/>
        <v>90</v>
      </c>
      <c r="B111" s="6">
        <f>[2]!genPoisson(E$3)</f>
        <v>5</v>
      </c>
      <c r="C111" s="6">
        <f t="shared" si="11"/>
        <v>5</v>
      </c>
      <c r="D111" s="6">
        <f>[2]!genPoisson(E$4)</f>
        <v>6</v>
      </c>
      <c r="E111" s="6">
        <f t="shared" si="12"/>
        <v>5</v>
      </c>
      <c r="F111" s="47">
        <f t="shared" si="13"/>
        <v>0</v>
      </c>
      <c r="G111" s="48">
        <f t="shared" si="14"/>
        <v>665</v>
      </c>
    </row>
    <row r="112" spans="1:7" ht="12.75">
      <c r="A112" s="6">
        <f t="shared" si="10"/>
        <v>91</v>
      </c>
      <c r="B112" s="6">
        <f>[2]!genPoisson(E$3)</f>
        <v>4</v>
      </c>
      <c r="C112" s="6">
        <f t="shared" si="11"/>
        <v>4</v>
      </c>
      <c r="D112" s="6">
        <f>[2]!genPoisson(E$4)</f>
        <v>2</v>
      </c>
      <c r="E112" s="6">
        <f t="shared" si="12"/>
        <v>2</v>
      </c>
      <c r="F112" s="47">
        <f t="shared" si="13"/>
        <v>2</v>
      </c>
      <c r="G112" s="48">
        <f t="shared" si="14"/>
        <v>199</v>
      </c>
    </row>
    <row r="113" spans="1:7" ht="12.75">
      <c r="A113" s="6">
        <f t="shared" si="10"/>
        <v>92</v>
      </c>
      <c r="B113" s="6">
        <f>[2]!genPoisson(E$3)</f>
        <v>4</v>
      </c>
      <c r="C113" s="6">
        <f t="shared" si="11"/>
        <v>6</v>
      </c>
      <c r="D113" s="6">
        <f>[2]!genPoisson(E$4)</f>
        <v>1</v>
      </c>
      <c r="E113" s="6">
        <f t="shared" si="12"/>
        <v>1</v>
      </c>
      <c r="F113" s="47">
        <f t="shared" si="13"/>
        <v>5</v>
      </c>
      <c r="G113" s="48">
        <f t="shared" si="14"/>
        <v>25</v>
      </c>
    </row>
    <row r="114" spans="1:7" ht="12.75">
      <c r="A114" s="6">
        <f t="shared" si="10"/>
        <v>93</v>
      </c>
      <c r="B114" s="6">
        <f>[2]!genPoisson(E$3)</f>
        <v>2</v>
      </c>
      <c r="C114" s="6">
        <f t="shared" si="11"/>
        <v>7</v>
      </c>
      <c r="D114" s="6">
        <f>[2]!genPoisson(E$4)</f>
        <v>2</v>
      </c>
      <c r="E114" s="6">
        <f t="shared" si="12"/>
        <v>2</v>
      </c>
      <c r="F114" s="47">
        <f t="shared" si="13"/>
        <v>5</v>
      </c>
      <c r="G114" s="48">
        <f t="shared" si="14"/>
        <v>175</v>
      </c>
    </row>
    <row r="115" spans="1:7" ht="12.75">
      <c r="A115" s="6">
        <f t="shared" si="10"/>
        <v>94</v>
      </c>
      <c r="B115" s="6">
        <f>[2]!genPoisson(E$3)</f>
        <v>4</v>
      </c>
      <c r="C115" s="6">
        <f t="shared" si="11"/>
        <v>9</v>
      </c>
      <c r="D115" s="6">
        <f>[2]!genPoisson(E$4)</f>
        <v>6</v>
      </c>
      <c r="E115" s="6">
        <f t="shared" si="12"/>
        <v>6</v>
      </c>
      <c r="F115" s="47">
        <f t="shared" si="13"/>
        <v>3</v>
      </c>
      <c r="G115" s="48">
        <f t="shared" si="14"/>
        <v>791</v>
      </c>
    </row>
    <row r="116" spans="1:7" ht="12.75">
      <c r="A116" s="6">
        <f t="shared" si="10"/>
        <v>95</v>
      </c>
      <c r="B116" s="6">
        <f>[2]!genPoisson(E$3)</f>
        <v>4</v>
      </c>
      <c r="C116" s="6">
        <f t="shared" si="11"/>
        <v>7</v>
      </c>
      <c r="D116" s="6">
        <f>[2]!genPoisson(E$4)</f>
        <v>5</v>
      </c>
      <c r="E116" s="6">
        <f t="shared" si="12"/>
        <v>5</v>
      </c>
      <c r="F116" s="47">
        <f t="shared" si="13"/>
        <v>2</v>
      </c>
      <c r="G116" s="48">
        <f t="shared" si="14"/>
        <v>649</v>
      </c>
    </row>
    <row r="117" spans="1:7" ht="12.75">
      <c r="A117" s="6">
        <f t="shared" si="10"/>
        <v>96</v>
      </c>
      <c r="B117" s="6">
        <f>[2]!genPoisson(E$3)</f>
        <v>5</v>
      </c>
      <c r="C117" s="6">
        <f t="shared" si="11"/>
        <v>7</v>
      </c>
      <c r="D117" s="6">
        <f>[2]!genPoisson(E$4)</f>
        <v>3</v>
      </c>
      <c r="E117" s="6">
        <f t="shared" si="12"/>
        <v>3</v>
      </c>
      <c r="F117" s="47">
        <f t="shared" si="13"/>
        <v>4</v>
      </c>
      <c r="G117" s="48">
        <f t="shared" si="14"/>
        <v>333</v>
      </c>
    </row>
    <row r="118" spans="1:7" ht="12.75">
      <c r="A118" s="6">
        <f t="shared" si="10"/>
        <v>97</v>
      </c>
      <c r="B118" s="6">
        <f>[2]!genPoisson(E$3)</f>
        <v>1</v>
      </c>
      <c r="C118" s="6">
        <f>F117+B118</f>
        <v>5</v>
      </c>
      <c r="D118" s="6">
        <f>[2]!genPoisson(E$4)</f>
        <v>6</v>
      </c>
      <c r="E118" s="6">
        <f>MIN(C118,D118)</f>
        <v>5</v>
      </c>
      <c r="F118" s="47">
        <f>MIN(C$9,C118-E118)</f>
        <v>0</v>
      </c>
      <c r="G118" s="48">
        <f>E$5*E118-C$10-E$7*F118</f>
        <v>665</v>
      </c>
    </row>
    <row r="119" spans="1:7" ht="12.75">
      <c r="A119" s="6">
        <f t="shared" si="10"/>
        <v>98</v>
      </c>
      <c r="B119" s="6">
        <f>[2]!genPoisson(E$3)</f>
        <v>3</v>
      </c>
      <c r="C119" s="6">
        <f>F118+B119</f>
        <v>3</v>
      </c>
      <c r="D119" s="6">
        <f>[2]!genPoisson(E$4)</f>
        <v>0</v>
      </c>
      <c r="E119" s="6">
        <f>MIN(C119,D119)</f>
        <v>0</v>
      </c>
      <c r="F119" s="47">
        <f>MIN(C$9,C119-E119)</f>
        <v>3</v>
      </c>
      <c r="G119" s="48">
        <f>E$5*E119-C$10-E$7*F119</f>
        <v>-109</v>
      </c>
    </row>
    <row r="120" spans="1:7" ht="12.75">
      <c r="A120" s="6">
        <f t="shared" si="10"/>
        <v>99</v>
      </c>
      <c r="B120" s="6">
        <f>[2]!genPoisson(E$3)</f>
        <v>11</v>
      </c>
      <c r="C120" s="6">
        <f>F119+B120</f>
        <v>14</v>
      </c>
      <c r="D120" s="6">
        <f>[2]!genPoisson(E$4)</f>
        <v>8</v>
      </c>
      <c r="E120" s="6">
        <f>MIN(C120,D120)</f>
        <v>8</v>
      </c>
      <c r="F120" s="47">
        <f>MIN(C$9,C120-E120)</f>
        <v>6</v>
      </c>
      <c r="G120" s="48">
        <f>E$5*E120-C$10-E$7*F120</f>
        <v>1067</v>
      </c>
    </row>
    <row r="121" spans="1:7" ht="12.75">
      <c r="A121" s="6">
        <f t="shared" si="10"/>
        <v>100</v>
      </c>
      <c r="B121" s="6">
        <f>[2]!genPoisson(E$3)</f>
        <v>4</v>
      </c>
      <c r="C121" s="6">
        <f>F120+B121</f>
        <v>10</v>
      </c>
      <c r="D121" s="6">
        <f>[2]!genPoisson(E$4)</f>
        <v>2</v>
      </c>
      <c r="E121" s="6">
        <f>MIN(C121,D121)</f>
        <v>2</v>
      </c>
      <c r="F121" s="47">
        <f>MIN(C$9,C121-E121)</f>
        <v>8</v>
      </c>
      <c r="G121" s="48">
        <f>E$5*E121-C$10-E$7*F121</f>
        <v>151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63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9.140625" style="0" bestFit="1" customWidth="1"/>
    <col min="2" max="2" width="13.8515625" style="0" bestFit="1" customWidth="1"/>
    <col min="3" max="3" width="22.57421875" style="0" bestFit="1" customWidth="1"/>
    <col min="4" max="6" width="9.57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49" t="s">
        <v>25</v>
      </c>
      <c r="B1" s="50"/>
    </row>
    <row r="3" spans="1:4" ht="12.75">
      <c r="A3" s="1" t="s">
        <v>26</v>
      </c>
      <c r="B3" s="25" t="s">
        <v>27</v>
      </c>
      <c r="C3" s="1" t="s">
        <v>61</v>
      </c>
      <c r="D3">
        <v>2.6</v>
      </c>
    </row>
    <row r="4" spans="1:4" ht="12.75">
      <c r="A4" s="1" t="s">
        <v>28</v>
      </c>
      <c r="B4" s="25" t="s">
        <v>60</v>
      </c>
      <c r="C4" s="1" t="s">
        <v>62</v>
      </c>
      <c r="D4" t="s">
        <v>63</v>
      </c>
    </row>
    <row r="5" spans="1:4" ht="12.75">
      <c r="A5" s="1" t="s">
        <v>29</v>
      </c>
      <c r="B5" s="26">
        <v>42507</v>
      </c>
      <c r="C5" s="1" t="s">
        <v>64</v>
      </c>
      <c r="D5">
        <v>1</v>
      </c>
    </row>
    <row r="6" spans="1:2" ht="12.75">
      <c r="A6" s="1" t="s">
        <v>30</v>
      </c>
      <c r="B6" s="27">
        <v>0.7120949074074074</v>
      </c>
    </row>
    <row r="7" spans="1:2" ht="12.75">
      <c r="A7" s="1" t="s">
        <v>31</v>
      </c>
      <c r="B7" s="28">
        <v>0.0001388888888888889</v>
      </c>
    </row>
    <row r="8" spans="1:2" ht="12.75">
      <c r="A8" s="1" t="s">
        <v>32</v>
      </c>
      <c r="B8" s="25">
        <v>4</v>
      </c>
    </row>
    <row r="9" spans="1:2" ht="12.75">
      <c r="A9" s="1" t="s">
        <v>33</v>
      </c>
      <c r="B9" s="25">
        <v>1000</v>
      </c>
    </row>
    <row r="11" ht="12.75">
      <c r="B11" s="13" t="s">
        <v>34</v>
      </c>
    </row>
    <row r="12" spans="1:3" ht="13.5" thickBot="1">
      <c r="A12" s="13" t="s">
        <v>35</v>
      </c>
      <c r="B12" s="6" t="s">
        <v>4</v>
      </c>
      <c r="C12" s="6" t="s">
        <v>5</v>
      </c>
    </row>
    <row r="13" spans="1:3" ht="13.5" thickBot="1">
      <c r="A13" s="56">
        <v>1</v>
      </c>
      <c r="B13" s="53">
        <v>5</v>
      </c>
      <c r="C13" s="57">
        <v>35</v>
      </c>
    </row>
    <row r="14" spans="1:3" ht="12.75">
      <c r="A14" s="6">
        <v>2</v>
      </c>
      <c r="B14">
        <v>10</v>
      </c>
      <c r="C14" s="29">
        <v>50</v>
      </c>
    </row>
    <row r="15" spans="1:3" ht="12.75">
      <c r="A15" s="6">
        <v>3</v>
      </c>
      <c r="B15">
        <v>15</v>
      </c>
      <c r="C15" s="29">
        <v>85</v>
      </c>
    </row>
    <row r="16" spans="1:3" ht="12.75">
      <c r="A16" s="6">
        <v>4</v>
      </c>
      <c r="B16">
        <v>0</v>
      </c>
      <c r="C16" s="29">
        <v>0</v>
      </c>
    </row>
    <row r="18" spans="1:26" ht="26.25" thickBot="1">
      <c r="A18" s="13" t="s">
        <v>36</v>
      </c>
      <c r="B18" s="13" t="s">
        <v>35</v>
      </c>
      <c r="C18" s="13" t="s">
        <v>37</v>
      </c>
      <c r="D18" s="13" t="s">
        <v>18</v>
      </c>
      <c r="E18" s="30" t="s">
        <v>38</v>
      </c>
      <c r="F18" s="13" t="s">
        <v>17</v>
      </c>
      <c r="G18" s="30" t="s">
        <v>39</v>
      </c>
      <c r="H18" s="30" t="s">
        <v>40</v>
      </c>
      <c r="I18" s="30" t="s">
        <v>41</v>
      </c>
      <c r="J18" s="30" t="s">
        <v>42</v>
      </c>
      <c r="K18" s="30" t="s">
        <v>43</v>
      </c>
      <c r="L18" s="30" t="s">
        <v>44</v>
      </c>
      <c r="M18" s="30" t="s">
        <v>45</v>
      </c>
      <c r="N18" s="30" t="s">
        <v>46</v>
      </c>
      <c r="O18" s="30" t="s">
        <v>47</v>
      </c>
      <c r="P18" s="30" t="s">
        <v>48</v>
      </c>
      <c r="Q18" s="30" t="s">
        <v>49</v>
      </c>
      <c r="R18" s="30" t="s">
        <v>50</v>
      </c>
      <c r="S18" s="30" t="s">
        <v>51</v>
      </c>
      <c r="T18" s="30" t="s">
        <v>52</v>
      </c>
      <c r="U18" s="30" t="s">
        <v>53</v>
      </c>
      <c r="V18" s="30" t="s">
        <v>54</v>
      </c>
      <c r="W18" s="30" t="s">
        <v>55</v>
      </c>
      <c r="X18" s="30" t="s">
        <v>56</v>
      </c>
      <c r="Y18" s="30" t="s">
        <v>57</v>
      </c>
      <c r="Z18" s="13" t="s">
        <v>19</v>
      </c>
    </row>
    <row r="19" spans="1:26" ht="13.5" thickBot="1">
      <c r="A19" s="52" t="s">
        <v>22</v>
      </c>
      <c r="B19" s="53">
        <v>1</v>
      </c>
      <c r="C19" s="53">
        <v>1000</v>
      </c>
      <c r="D19" s="54">
        <v>48218.808</v>
      </c>
      <c r="E19" s="55">
        <v>2345.3319238370013</v>
      </c>
      <c r="F19" s="31">
        <v>40848</v>
      </c>
      <c r="G19" s="31">
        <v>44333.2</v>
      </c>
      <c r="H19" s="31">
        <v>45081.6</v>
      </c>
      <c r="I19" s="31">
        <v>45813.7</v>
      </c>
      <c r="J19" s="31">
        <v>46180.4</v>
      </c>
      <c r="K19" s="31">
        <v>46545</v>
      </c>
      <c r="L19" s="31">
        <v>46962.8</v>
      </c>
      <c r="M19" s="31">
        <v>47311.9</v>
      </c>
      <c r="N19" s="31">
        <v>47645.2</v>
      </c>
      <c r="O19" s="31">
        <v>47962.2</v>
      </c>
      <c r="P19" s="31">
        <v>48285</v>
      </c>
      <c r="Q19" s="31">
        <v>48599.600000000006</v>
      </c>
      <c r="R19" s="31">
        <v>48852</v>
      </c>
      <c r="S19" s="31">
        <v>49225.5</v>
      </c>
      <c r="T19" s="31">
        <v>49528</v>
      </c>
      <c r="U19" s="31">
        <v>49844</v>
      </c>
      <c r="V19" s="31">
        <v>50172.8</v>
      </c>
      <c r="W19" s="31">
        <v>50702</v>
      </c>
      <c r="X19" s="31">
        <v>51105</v>
      </c>
      <c r="Y19" s="31">
        <v>51892.5</v>
      </c>
      <c r="Z19" s="31">
        <v>56420</v>
      </c>
    </row>
    <row r="20" spans="1:26" ht="12.75">
      <c r="A20" s="51" t="s">
        <v>22</v>
      </c>
      <c r="B20">
        <v>2</v>
      </c>
      <c r="C20">
        <v>1000</v>
      </c>
      <c r="D20" s="31">
        <v>47799.01</v>
      </c>
      <c r="E20" s="31">
        <v>2421.0145772967753</v>
      </c>
      <c r="F20" s="31">
        <v>39968</v>
      </c>
      <c r="G20" s="31">
        <v>43760</v>
      </c>
      <c r="H20" s="31">
        <v>44607.6</v>
      </c>
      <c r="I20" s="31">
        <v>45209.7</v>
      </c>
      <c r="J20" s="31">
        <v>45812.4</v>
      </c>
      <c r="K20" s="31">
        <v>46238.5</v>
      </c>
      <c r="L20" s="31">
        <v>46526.2</v>
      </c>
      <c r="M20" s="31">
        <v>46847.1</v>
      </c>
      <c r="N20" s="31">
        <v>47216.8</v>
      </c>
      <c r="O20" s="31">
        <v>47603</v>
      </c>
      <c r="P20" s="31">
        <v>47824</v>
      </c>
      <c r="Q20" s="31">
        <v>48150.7</v>
      </c>
      <c r="R20" s="31">
        <v>48432.8</v>
      </c>
      <c r="S20" s="31">
        <v>48804</v>
      </c>
      <c r="T20" s="31">
        <v>49085.8</v>
      </c>
      <c r="U20" s="31">
        <v>49429</v>
      </c>
      <c r="V20" s="31">
        <v>49930</v>
      </c>
      <c r="W20" s="31">
        <v>50379.8</v>
      </c>
      <c r="X20" s="31">
        <v>50930.4</v>
      </c>
      <c r="Y20" s="31">
        <v>51630.700000000004</v>
      </c>
      <c r="Z20" s="31">
        <v>55808</v>
      </c>
    </row>
    <row r="21" spans="1:26" ht="12.75">
      <c r="A21" s="51" t="s">
        <v>22</v>
      </c>
      <c r="B21">
        <v>3</v>
      </c>
      <c r="C21">
        <v>1000</v>
      </c>
      <c r="D21" s="31">
        <v>44129.692</v>
      </c>
      <c r="E21" s="31">
        <v>2641.085327823553</v>
      </c>
      <c r="F21" s="31">
        <v>34708</v>
      </c>
      <c r="G21" s="31">
        <v>39505.3</v>
      </c>
      <c r="H21" s="31">
        <v>40662.4</v>
      </c>
      <c r="I21" s="31">
        <v>41393.1</v>
      </c>
      <c r="J21" s="31">
        <v>41890.4</v>
      </c>
      <c r="K21" s="31">
        <v>42398</v>
      </c>
      <c r="L21" s="31">
        <v>42785.4</v>
      </c>
      <c r="M21" s="31">
        <v>43239.8</v>
      </c>
      <c r="N21" s="31">
        <v>43581.6</v>
      </c>
      <c r="O21" s="31">
        <v>43933.2</v>
      </c>
      <c r="P21" s="31">
        <v>44269</v>
      </c>
      <c r="Q21" s="31">
        <v>44542</v>
      </c>
      <c r="R21" s="31">
        <v>44901.600000000006</v>
      </c>
      <c r="S21" s="31">
        <v>45136.1</v>
      </c>
      <c r="T21" s="31">
        <v>45536.6</v>
      </c>
      <c r="U21" s="31">
        <v>45914.5</v>
      </c>
      <c r="V21" s="31">
        <v>46410.4</v>
      </c>
      <c r="W21" s="31">
        <v>46890.6</v>
      </c>
      <c r="X21" s="31">
        <v>47515.4</v>
      </c>
      <c r="Y21" s="31">
        <v>48182.4</v>
      </c>
      <c r="Z21" s="31">
        <v>52748</v>
      </c>
    </row>
    <row r="22" spans="1:26" ht="13.5" thickBot="1">
      <c r="A22" s="51" t="s">
        <v>22</v>
      </c>
      <c r="B22">
        <v>4</v>
      </c>
      <c r="C22">
        <v>1000</v>
      </c>
      <c r="D22" s="31">
        <v>43923.75</v>
      </c>
      <c r="E22" s="31">
        <v>2299.7178391358448</v>
      </c>
      <c r="F22" s="31">
        <v>36750</v>
      </c>
      <c r="G22" s="31">
        <v>40200</v>
      </c>
      <c r="H22" s="31">
        <v>41100</v>
      </c>
      <c r="I22" s="31">
        <v>41550</v>
      </c>
      <c r="J22" s="31">
        <v>41850</v>
      </c>
      <c r="K22" s="31">
        <v>42300</v>
      </c>
      <c r="L22" s="31">
        <v>42705.00000000001</v>
      </c>
      <c r="M22" s="31">
        <v>43050</v>
      </c>
      <c r="N22" s="31">
        <v>43350</v>
      </c>
      <c r="O22" s="31">
        <v>43650</v>
      </c>
      <c r="P22" s="31">
        <v>44100</v>
      </c>
      <c r="Q22" s="31">
        <v>44250</v>
      </c>
      <c r="R22" s="31">
        <v>44550</v>
      </c>
      <c r="S22" s="31">
        <v>44850</v>
      </c>
      <c r="T22" s="31">
        <v>45150</v>
      </c>
      <c r="U22" s="31">
        <v>45450</v>
      </c>
      <c r="V22" s="31">
        <v>45900</v>
      </c>
      <c r="W22" s="31">
        <v>46200</v>
      </c>
      <c r="X22" s="31">
        <v>46800</v>
      </c>
      <c r="Y22" s="31">
        <v>47700</v>
      </c>
      <c r="Z22" s="31">
        <v>52800</v>
      </c>
    </row>
    <row r="23" spans="1:26" ht="13.5" thickBot="1">
      <c r="A23" s="52" t="s">
        <v>23</v>
      </c>
      <c r="B23" s="53">
        <v>1</v>
      </c>
      <c r="C23" s="53">
        <v>1000</v>
      </c>
      <c r="D23" s="54">
        <v>2.3352400000000006</v>
      </c>
      <c r="E23" s="55">
        <v>0.3851366934903396</v>
      </c>
      <c r="F23" s="31">
        <v>1.13</v>
      </c>
      <c r="G23" s="31">
        <v>1.6895</v>
      </c>
      <c r="H23" s="31">
        <v>1.85</v>
      </c>
      <c r="I23" s="31">
        <v>1.94</v>
      </c>
      <c r="J23" s="31">
        <v>2.01</v>
      </c>
      <c r="K23" s="31">
        <v>2.07</v>
      </c>
      <c r="L23" s="31">
        <v>2.14</v>
      </c>
      <c r="M23" s="31">
        <v>2.18</v>
      </c>
      <c r="N23" s="31">
        <v>2.24</v>
      </c>
      <c r="O23" s="31">
        <v>2.29</v>
      </c>
      <c r="P23" s="31">
        <v>2.34</v>
      </c>
      <c r="Q23" s="31">
        <v>2.39</v>
      </c>
      <c r="R23" s="31">
        <v>2.43</v>
      </c>
      <c r="S23" s="31">
        <v>2.49</v>
      </c>
      <c r="T23" s="31">
        <v>2.54</v>
      </c>
      <c r="U23" s="31">
        <v>2.6</v>
      </c>
      <c r="V23" s="31">
        <v>2.65</v>
      </c>
      <c r="W23" s="31">
        <v>2.74</v>
      </c>
      <c r="X23" s="31">
        <v>2.82</v>
      </c>
      <c r="Y23" s="31">
        <v>2.98</v>
      </c>
      <c r="Z23" s="31">
        <v>3.69</v>
      </c>
    </row>
    <row r="24" spans="1:26" ht="12.75">
      <c r="A24" s="51" t="s">
        <v>23</v>
      </c>
      <c r="B24">
        <v>2</v>
      </c>
      <c r="C24">
        <v>1000</v>
      </c>
      <c r="D24" s="31">
        <v>4.427599999999999</v>
      </c>
      <c r="E24" s="31">
        <v>1.035962479174924</v>
      </c>
      <c r="F24" s="31">
        <v>1.27</v>
      </c>
      <c r="G24" s="31">
        <v>2.779</v>
      </c>
      <c r="H24" s="31">
        <v>3.12</v>
      </c>
      <c r="I24" s="31">
        <v>3.34</v>
      </c>
      <c r="J24" s="31">
        <v>3.5380000000000003</v>
      </c>
      <c r="K24" s="31">
        <v>3.6875</v>
      </c>
      <c r="L24" s="31">
        <v>3.82</v>
      </c>
      <c r="M24" s="31">
        <v>3.96</v>
      </c>
      <c r="N24" s="31">
        <v>4.12</v>
      </c>
      <c r="O24" s="31">
        <v>4.2455</v>
      </c>
      <c r="P24" s="31">
        <v>4.41</v>
      </c>
      <c r="Q24" s="31">
        <v>4.55</v>
      </c>
      <c r="R24" s="31">
        <v>4.7</v>
      </c>
      <c r="S24" s="31">
        <v>4.85</v>
      </c>
      <c r="T24" s="31">
        <v>4.99</v>
      </c>
      <c r="U24" s="31">
        <v>5.15</v>
      </c>
      <c r="V24" s="31">
        <v>5.32</v>
      </c>
      <c r="W24" s="31">
        <v>5.54</v>
      </c>
      <c r="X24" s="31">
        <v>5.76</v>
      </c>
      <c r="Y24" s="31">
        <v>6.161500000000003</v>
      </c>
      <c r="Z24" s="31">
        <v>7.99</v>
      </c>
    </row>
    <row r="25" spans="1:26" ht="12.75">
      <c r="A25" s="51" t="s">
        <v>23</v>
      </c>
      <c r="B25">
        <v>3</v>
      </c>
      <c r="C25">
        <v>1000</v>
      </c>
      <c r="D25" s="31">
        <v>6.222159999999998</v>
      </c>
      <c r="E25" s="31">
        <v>1.9101687042978444</v>
      </c>
      <c r="F25" s="31">
        <v>1.27</v>
      </c>
      <c r="G25" s="31">
        <v>3.1590000000000003</v>
      </c>
      <c r="H25" s="31">
        <v>3.7390000000000003</v>
      </c>
      <c r="I25" s="31">
        <v>4.227000000000001</v>
      </c>
      <c r="J25" s="31">
        <v>4.49</v>
      </c>
      <c r="K25" s="31">
        <v>4.7924999999999995</v>
      </c>
      <c r="L25" s="31">
        <v>5.09</v>
      </c>
      <c r="M25" s="31">
        <v>5.31</v>
      </c>
      <c r="N25" s="31">
        <v>5.626</v>
      </c>
      <c r="O25" s="31">
        <v>5.8855</v>
      </c>
      <c r="P25" s="31">
        <v>6.15</v>
      </c>
      <c r="Q25" s="31">
        <v>6.434500000000001</v>
      </c>
      <c r="R25" s="31">
        <v>6.68</v>
      </c>
      <c r="S25" s="31">
        <v>6.9035</v>
      </c>
      <c r="T25" s="31">
        <v>7.243000000000001</v>
      </c>
      <c r="U25" s="31">
        <v>7.5725</v>
      </c>
      <c r="V25" s="31">
        <v>7.889999999999999</v>
      </c>
      <c r="W25" s="31">
        <v>8.3415</v>
      </c>
      <c r="X25" s="31">
        <v>8.821000000000002</v>
      </c>
      <c r="Y25" s="31">
        <v>9.310500000000001</v>
      </c>
      <c r="Z25" s="31">
        <v>12.54</v>
      </c>
    </row>
    <row r="26" spans="1:26" ht="13.5" thickBot="1">
      <c r="A26" s="51" t="s">
        <v>23</v>
      </c>
      <c r="B26">
        <v>4</v>
      </c>
      <c r="C26">
        <v>1000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</row>
    <row r="27" spans="1:26" ht="13.5" thickBot="1">
      <c r="A27" s="52" t="s">
        <v>58</v>
      </c>
      <c r="B27" s="53">
        <v>1</v>
      </c>
      <c r="C27" s="53">
        <v>1000</v>
      </c>
      <c r="D27" s="54">
        <v>0.107</v>
      </c>
      <c r="E27" s="55">
        <v>0.30926792049394103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</v>
      </c>
      <c r="Y27" s="31">
        <v>1</v>
      </c>
      <c r="Z27" s="31">
        <v>1</v>
      </c>
    </row>
    <row r="28" spans="1:26" ht="12.75">
      <c r="A28" s="51" t="s">
        <v>58</v>
      </c>
      <c r="B28">
        <v>2</v>
      </c>
      <c r="C28">
        <v>1000</v>
      </c>
      <c r="D28" s="31">
        <v>0.191</v>
      </c>
      <c r="E28" s="31">
        <v>0.3932857404911519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1</v>
      </c>
      <c r="X28" s="31">
        <v>1</v>
      </c>
      <c r="Y28" s="31">
        <v>1</v>
      </c>
      <c r="Z28" s="31">
        <v>1</v>
      </c>
    </row>
    <row r="29" spans="1:26" ht="12.75">
      <c r="A29" s="51" t="s">
        <v>58</v>
      </c>
      <c r="B29">
        <v>3</v>
      </c>
      <c r="C29">
        <v>1000</v>
      </c>
      <c r="D29" s="31">
        <v>0.738</v>
      </c>
      <c r="E29" s="31">
        <v>0.4399426662072566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</row>
    <row r="30" spans="1:26" ht="13.5" thickBot="1">
      <c r="A30" s="51" t="s">
        <v>58</v>
      </c>
      <c r="B30">
        <v>4</v>
      </c>
      <c r="C30">
        <v>1000</v>
      </c>
      <c r="D30" s="31">
        <v>0.666</v>
      </c>
      <c r="E30" s="31">
        <v>0.47187568984497036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</row>
    <row r="31" spans="1:26" ht="13.5" thickBot="1">
      <c r="A31" s="52" t="s">
        <v>16</v>
      </c>
      <c r="B31" s="53">
        <v>1</v>
      </c>
      <c r="C31" s="53">
        <v>1000</v>
      </c>
      <c r="D31" s="54">
        <v>47887.958</v>
      </c>
      <c r="E31" s="55">
        <v>2338.701821191501</v>
      </c>
      <c r="F31" s="31">
        <v>40198</v>
      </c>
      <c r="G31" s="31">
        <v>43993.4</v>
      </c>
      <c r="H31" s="31">
        <v>44889.4</v>
      </c>
      <c r="I31" s="31">
        <v>45468</v>
      </c>
      <c r="J31" s="31">
        <v>45835.6</v>
      </c>
      <c r="K31" s="31">
        <v>46234.5</v>
      </c>
      <c r="L31" s="31">
        <v>46641.4</v>
      </c>
      <c r="M31" s="31">
        <v>47003.3</v>
      </c>
      <c r="N31" s="31">
        <v>47327.6</v>
      </c>
      <c r="O31" s="31">
        <v>47614</v>
      </c>
      <c r="P31" s="31">
        <v>47954</v>
      </c>
      <c r="Q31" s="31">
        <v>48264.9</v>
      </c>
      <c r="R31" s="31">
        <v>48530.8</v>
      </c>
      <c r="S31" s="31">
        <v>48874.7</v>
      </c>
      <c r="T31" s="31">
        <v>49194</v>
      </c>
      <c r="U31" s="31">
        <v>49457</v>
      </c>
      <c r="V31" s="31">
        <v>49866.8</v>
      </c>
      <c r="W31" s="31">
        <v>50355.2</v>
      </c>
      <c r="X31" s="31">
        <v>50752</v>
      </c>
      <c r="Y31" s="31">
        <v>51437</v>
      </c>
      <c r="Z31" s="31">
        <v>55900</v>
      </c>
    </row>
    <row r="32" spans="1:26" ht="12.75">
      <c r="A32" s="51" t="s">
        <v>16</v>
      </c>
      <c r="B32">
        <v>2</v>
      </c>
      <c r="C32">
        <v>1000</v>
      </c>
      <c r="D32" s="31">
        <v>47157.72</v>
      </c>
      <c r="E32" s="31">
        <v>2454.6987798301648</v>
      </c>
      <c r="F32" s="31">
        <v>39318</v>
      </c>
      <c r="G32" s="31">
        <v>43121.399999999994</v>
      </c>
      <c r="H32" s="31">
        <v>44054</v>
      </c>
      <c r="I32" s="31">
        <v>44606.8</v>
      </c>
      <c r="J32" s="31">
        <v>45122</v>
      </c>
      <c r="K32" s="31">
        <v>45459.5</v>
      </c>
      <c r="L32" s="31">
        <v>45847.4</v>
      </c>
      <c r="M32" s="31">
        <v>46166.5</v>
      </c>
      <c r="N32" s="31">
        <v>46554.399999999994</v>
      </c>
      <c r="O32" s="31">
        <v>46913.1</v>
      </c>
      <c r="P32" s="31">
        <v>47201</v>
      </c>
      <c r="Q32" s="31">
        <v>47489.600000000006</v>
      </c>
      <c r="R32" s="31">
        <v>47868.4</v>
      </c>
      <c r="S32" s="31">
        <v>48192.8</v>
      </c>
      <c r="T32" s="31">
        <v>48564.6</v>
      </c>
      <c r="U32" s="31">
        <v>48866.5</v>
      </c>
      <c r="V32" s="31">
        <v>49208</v>
      </c>
      <c r="W32" s="31">
        <v>49781.8</v>
      </c>
      <c r="X32" s="31">
        <v>50240.799999999996</v>
      </c>
      <c r="Y32" s="31">
        <v>50893.3</v>
      </c>
      <c r="Z32" s="31">
        <v>55288</v>
      </c>
    </row>
    <row r="33" spans="1:26" ht="12.75">
      <c r="A33" s="51" t="s">
        <v>16</v>
      </c>
      <c r="B33">
        <v>3</v>
      </c>
      <c r="C33">
        <v>1000</v>
      </c>
      <c r="D33" s="31">
        <v>43189.272</v>
      </c>
      <c r="E33" s="31">
        <v>2740.777167428519</v>
      </c>
      <c r="F33" s="31">
        <v>33668</v>
      </c>
      <c r="G33" s="31">
        <v>38478.6</v>
      </c>
      <c r="H33" s="31">
        <v>39669</v>
      </c>
      <c r="I33" s="31">
        <v>40383.4</v>
      </c>
      <c r="J33" s="31">
        <v>40876.4</v>
      </c>
      <c r="K33" s="31">
        <v>41303.5</v>
      </c>
      <c r="L33" s="31">
        <v>41778</v>
      </c>
      <c r="M33" s="31">
        <v>42220.6</v>
      </c>
      <c r="N33" s="31">
        <v>42638</v>
      </c>
      <c r="O33" s="31">
        <v>42994.8</v>
      </c>
      <c r="P33" s="31">
        <v>43321</v>
      </c>
      <c r="Q33" s="31">
        <v>43616</v>
      </c>
      <c r="R33" s="31">
        <v>43968</v>
      </c>
      <c r="S33" s="31">
        <v>44299.4</v>
      </c>
      <c r="T33" s="31">
        <v>44665</v>
      </c>
      <c r="U33" s="31">
        <v>45114.5</v>
      </c>
      <c r="V33" s="31">
        <v>45559.2</v>
      </c>
      <c r="W33" s="31">
        <v>45995.8</v>
      </c>
      <c r="X33" s="31">
        <v>46689.2</v>
      </c>
      <c r="Y33" s="31">
        <v>47406</v>
      </c>
      <c r="Z33" s="31">
        <v>52228</v>
      </c>
    </row>
    <row r="34" spans="1:26" ht="12.75">
      <c r="A34" s="51" t="s">
        <v>16</v>
      </c>
      <c r="B34">
        <v>4</v>
      </c>
      <c r="C34">
        <v>1000</v>
      </c>
      <c r="D34" s="31">
        <v>43923.75</v>
      </c>
      <c r="E34" s="31">
        <v>2299.7178391358448</v>
      </c>
      <c r="F34" s="31">
        <v>36750</v>
      </c>
      <c r="G34" s="31">
        <v>40200</v>
      </c>
      <c r="H34" s="31">
        <v>41100</v>
      </c>
      <c r="I34" s="31">
        <v>41550</v>
      </c>
      <c r="J34" s="31">
        <v>41850</v>
      </c>
      <c r="K34" s="31">
        <v>42300</v>
      </c>
      <c r="L34" s="31">
        <v>42705.00000000001</v>
      </c>
      <c r="M34" s="31">
        <v>43050</v>
      </c>
      <c r="N34" s="31">
        <v>43350</v>
      </c>
      <c r="O34" s="31">
        <v>43650</v>
      </c>
      <c r="P34" s="31">
        <v>44100</v>
      </c>
      <c r="Q34" s="31">
        <v>44250</v>
      </c>
      <c r="R34" s="31">
        <v>44550</v>
      </c>
      <c r="S34" s="31">
        <v>44850</v>
      </c>
      <c r="T34" s="31">
        <v>45150</v>
      </c>
      <c r="U34" s="31">
        <v>45450</v>
      </c>
      <c r="V34" s="31">
        <v>45900</v>
      </c>
      <c r="W34" s="31">
        <v>46200</v>
      </c>
      <c r="X34" s="31">
        <v>46800</v>
      </c>
      <c r="Y34" s="31">
        <v>47700</v>
      </c>
      <c r="Z34" s="31">
        <v>52800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2003-01-02T23:02:23Z</cp:lastPrinted>
  <dcterms:created xsi:type="dcterms:W3CDTF">1998-12-10T15:19:08Z</dcterms:created>
  <dcterms:modified xsi:type="dcterms:W3CDTF">2016-05-17T21:25:01Z</dcterms:modified>
  <cp:category/>
  <cp:version/>
  <cp:contentType/>
  <cp:contentStatus/>
</cp:coreProperties>
</file>