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35" windowHeight="12195" activeTab="0"/>
  </bookViews>
  <sheets>
    <sheet name="Values" sheetId="1" r:id="rId1"/>
    <sheet name="Formulas" sheetId="2" r:id="rId2"/>
    <sheet name="Simulation Output 5" sheetId="3" r:id="rId3"/>
  </sheets>
  <externalReferences>
    <externalReference r:id="rId6"/>
  </externalReferences>
  <definedNames>
    <definedName name="_xlnm.Print_Area" localSheetId="1">'Formulas'!$A$1:$H$54</definedName>
    <definedName name="_xlnm.Print_Area" localSheetId="2">'Simulation Output 5'!$A$1:$E$43</definedName>
    <definedName name="_xlnm.Print_Area" localSheetId="0">'Values'!$A$1:$H$54</definedName>
  </definedNames>
  <calcPr fullCalcOnLoad="1"/>
</workbook>
</file>

<file path=xl/sharedStrings.xml><?xml version="1.0" encoding="utf-8"?>
<sst xmlns="http://schemas.openxmlformats.org/spreadsheetml/2006/main" count="103" uniqueCount="63">
  <si>
    <t>Repair Shop Simulation Model</t>
  </si>
  <si>
    <t>Taxis in fleet</t>
  </si>
  <si>
    <t>Breakdown probability</t>
  </si>
  <si>
    <t>Taxi Opportunity Cost/Day</t>
  </si>
  <si>
    <t>Day</t>
  </si>
  <si>
    <t>Mechanics</t>
  </si>
  <si>
    <t>Chance can fix</t>
  </si>
  <si>
    <t>Cost/day</t>
  </si>
  <si>
    <t>Larry</t>
  </si>
  <si>
    <t>Moe</t>
  </si>
  <si>
    <t>Curly</t>
  </si>
  <si>
    <t>Can Fix</t>
  </si>
  <si>
    <t>Breakdowns</t>
  </si>
  <si>
    <t>Start</t>
  </si>
  <si>
    <t>End</t>
  </si>
  <si>
    <t>In Shop At</t>
  </si>
  <si>
    <t>Total Cost</t>
  </si>
  <si>
    <t>Cost: Mechanics</t>
  </si>
  <si>
    <t>Cost: Taxis out of Service</t>
  </si>
  <si>
    <t>Average</t>
  </si>
  <si>
    <t>Average Taxis in Shop</t>
  </si>
  <si>
    <t>Hiring Scenario</t>
  </si>
  <si>
    <t>YASAI Simulation Output</t>
  </si>
  <si>
    <t>Workbook</t>
  </si>
  <si>
    <t>repairshop.xls</t>
  </si>
  <si>
    <t>Sheet</t>
  </si>
  <si>
    <t>Values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</si>
  <si>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</si>
  <si>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</si>
  <si>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</si>
  <si>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</si>
  <si>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</si>
  <si>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</si>
  <si>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</si>
  <si>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</si>
  <si>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</si>
  <si>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Mean</t>
  </si>
  <si>
    <t>Standard
Deviation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</si>
  <si>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</si>
  <si>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</si>
  <si>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</si>
  <si>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</si>
  <si>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</si>
  <si>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</si>
  <si>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</si>
  <si>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</si>
  <si>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</si>
  <si>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</si>
  <si>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</si>
  <si>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</si>
  <si>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</si>
  <si>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</si>
  <si>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</si>
  <si>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</si>
  <si>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</si>
  <si>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</si>
  <si>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</si>
  <si>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</si>
  <si>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</si>
  <si>
    <t>YASAI Version:</t>
  </si>
  <si>
    <t>Use Same Seed?</t>
  </si>
  <si>
    <t>Yes</t>
  </si>
  <si>
    <t>Random Number Seed: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</si>
</sst>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10" xfId="44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64" fontId="0" fillId="34" borderId="13" xfId="59" applyNumberFormat="1" applyFont="1" applyFill="1" applyBorder="1" applyAlignment="1">
      <alignment horizontal="center"/>
    </xf>
    <xf numFmtId="44" fontId="0" fillId="34" borderId="11" xfId="44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0" fillId="34" borderId="14" xfId="44" applyFont="1" applyFill="1" applyBorder="1" applyAlignment="1">
      <alignment/>
    </xf>
    <xf numFmtId="44" fontId="0" fillId="34" borderId="15" xfId="44" applyFont="1" applyFill="1" applyBorder="1" applyAlignment="1">
      <alignment/>
    </xf>
    <xf numFmtId="44" fontId="0" fillId="34" borderId="16" xfId="44" applyFont="1" applyFill="1" applyBorder="1" applyAlignment="1">
      <alignment/>
    </xf>
    <xf numFmtId="44" fontId="0" fillId="34" borderId="17" xfId="44" applyFont="1" applyFill="1" applyBorder="1" applyAlignment="1">
      <alignment/>
    </xf>
    <xf numFmtId="44" fontId="0" fillId="34" borderId="0" xfId="44" applyFont="1" applyFill="1" applyBorder="1" applyAlignment="1">
      <alignment/>
    </xf>
    <xf numFmtId="44" fontId="0" fillId="34" borderId="18" xfId="44" applyFont="1" applyFill="1" applyBorder="1" applyAlignment="1">
      <alignment/>
    </xf>
    <xf numFmtId="164" fontId="0" fillId="34" borderId="17" xfId="59" applyNumberFormat="1" applyFont="1" applyFill="1" applyBorder="1" applyAlignment="1">
      <alignment/>
    </xf>
    <xf numFmtId="164" fontId="0" fillId="34" borderId="0" xfId="59" applyNumberFormat="1" applyFont="1" applyFill="1" applyBorder="1" applyAlignment="1">
      <alignment/>
    </xf>
    <xf numFmtId="164" fontId="0" fillId="34" borderId="18" xfId="59" applyNumberFormat="1" applyFont="1" applyFill="1" applyBorder="1" applyAlignment="1">
      <alignment/>
    </xf>
    <xf numFmtId="167" fontId="0" fillId="34" borderId="19" xfId="0" applyNumberFormat="1" applyFill="1" applyBorder="1" applyAlignment="1">
      <alignment/>
    </xf>
    <xf numFmtId="167" fontId="0" fillId="34" borderId="20" xfId="0" applyNumberFormat="1" applyFill="1" applyBorder="1" applyAlignment="1">
      <alignment/>
    </xf>
    <xf numFmtId="167" fontId="0" fillId="34" borderId="21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164" fontId="0" fillId="34" borderId="13" xfId="59" applyNumberFormat="1" applyFill="1" applyBorder="1" applyAlignment="1">
      <alignment horizontal="center"/>
    </xf>
    <xf numFmtId="44" fontId="0" fillId="34" borderId="11" xfId="44" applyFill="1" applyBorder="1" applyAlignment="1">
      <alignment horizontal="center"/>
    </xf>
    <xf numFmtId="44" fontId="0" fillId="34" borderId="14" xfId="44" applyFill="1" applyBorder="1" applyAlignment="1">
      <alignment/>
    </xf>
    <xf numFmtId="44" fontId="0" fillId="34" borderId="15" xfId="44" applyFill="1" applyBorder="1" applyAlignment="1">
      <alignment/>
    </xf>
    <xf numFmtId="44" fontId="0" fillId="34" borderId="16" xfId="44" applyFill="1" applyBorder="1" applyAlignment="1">
      <alignment/>
    </xf>
    <xf numFmtId="44" fontId="0" fillId="34" borderId="17" xfId="44" applyFill="1" applyBorder="1" applyAlignment="1">
      <alignment/>
    </xf>
    <xf numFmtId="44" fontId="0" fillId="34" borderId="0" xfId="44" applyFill="1" applyBorder="1" applyAlignment="1">
      <alignment/>
    </xf>
    <xf numFmtId="44" fontId="0" fillId="34" borderId="18" xfId="44" applyFill="1" applyBorder="1" applyAlignment="1">
      <alignment/>
    </xf>
    <xf numFmtId="164" fontId="0" fillId="34" borderId="17" xfId="59" applyNumberFormat="1" applyFill="1" applyBorder="1" applyAlignment="1">
      <alignment/>
    </xf>
    <xf numFmtId="164" fontId="0" fillId="34" borderId="0" xfId="59" applyNumberFormat="1" applyFill="1" applyBorder="1" applyAlignment="1">
      <alignment/>
    </xf>
    <xf numFmtId="164" fontId="0" fillId="34" borderId="18" xfId="59" applyNumberFormat="1" applyFill="1" applyBorder="1" applyAlignment="1">
      <alignment/>
    </xf>
    <xf numFmtId="166" fontId="0" fillId="0" borderId="10" xfId="44" applyNumberFormat="1" applyBorder="1" applyAlignment="1">
      <alignment/>
    </xf>
    <xf numFmtId="49" fontId="0" fillId="0" borderId="0" xfId="0" applyNumberFormat="1" applyAlignment="1">
      <alignment/>
    </xf>
    <xf numFmtId="49" fontId="0" fillId="36" borderId="25" xfId="0" applyNumberFormat="1" applyFill="1" applyBorder="1" applyAlignment="1">
      <alignment/>
    </xf>
    <xf numFmtId="0" fontId="0" fillId="36" borderId="26" xfId="0" applyFill="1" applyBorder="1" applyAlignment="1">
      <alignment/>
    </xf>
    <xf numFmtId="168" fontId="0" fillId="36" borderId="26" xfId="0" applyNumberFormat="1" applyFill="1" applyBorder="1" applyAlignment="1">
      <alignment/>
    </xf>
    <xf numFmtId="168" fontId="0" fillId="36" borderId="27" xfId="0" applyNumberFormat="1" applyFill="1" applyBorder="1" applyAlignment="1">
      <alignment/>
    </xf>
    <xf numFmtId="0" fontId="0" fillId="36" borderId="25" xfId="0" applyFill="1" applyBorder="1" applyAlignment="1">
      <alignment horizontal="center"/>
    </xf>
    <xf numFmtId="0" fontId="0" fillId="36" borderId="27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325"/>
          <c:w val="0.94525"/>
          <c:h val="0.91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Values!$A$34:$A$134</c:f>
              <c:numCache/>
            </c:numRef>
          </c:cat>
          <c:val>
            <c:numRef>
              <c:f>Values!$E$34:$E$134</c:f>
              <c:numCache/>
            </c:numRef>
          </c:val>
          <c:smooth val="0"/>
        </c:ser>
        <c:marker val="1"/>
        <c:axId val="37592387"/>
        <c:axId val="2787164"/>
      </c:line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At val="0"/>
        <c:auto val="1"/>
        <c:lblOffset val="100"/>
        <c:tickLblSkip val="10"/>
        <c:noMultiLvlLbl val="0"/>
      </c:catAx>
      <c:valAx>
        <c:axId val="2787164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238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325"/>
          <c:w val="0.98275"/>
          <c:h val="0.91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Formulas!$A$34:$A$134</c:f>
              <c:numCache/>
            </c:numRef>
          </c:cat>
          <c:val>
            <c:numRef>
              <c:f>Formulas!$E$34:$E$134</c:f>
              <c:numCache/>
            </c:numRef>
          </c:val>
          <c:smooth val="0"/>
        </c:ser>
        <c:marker val="1"/>
        <c:axId val="25084477"/>
        <c:axId val="24433702"/>
      </c:line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33702"/>
        <c:crossesAt val="0"/>
        <c:auto val="1"/>
        <c:lblOffset val="100"/>
        <c:tickLblSkip val="10"/>
        <c:noMultiLvlLbl val="0"/>
      </c:catAx>
      <c:valAx>
        <c:axId val="2443370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447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16</xdr:row>
      <xdr:rowOff>9525</xdr:rowOff>
    </xdr:from>
    <xdr:to>
      <xdr:col>7</xdr:col>
      <xdr:colOff>600075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2838450" y="2600325"/>
        <a:ext cx="35718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16</xdr:row>
      <xdr:rowOff>9525</xdr:rowOff>
    </xdr:from>
    <xdr:to>
      <xdr:col>7</xdr:col>
      <xdr:colOff>600075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24100" y="2600325"/>
        <a:ext cx="56007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37</xdr:row>
      <xdr:rowOff>0</xdr:rowOff>
    </xdr:from>
    <xdr:to>
      <xdr:col>4</xdr:col>
      <xdr:colOff>447675</xdr:colOff>
      <xdr:row>41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6210300"/>
          <a:ext cx="44291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lowest cost appears to be obtained by hiring Moe and Curly (scenario 2), although scenario 3 (Larry and Curly) is quite close.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Moe and Curly, the average number of taxis in the shop is 2.274.</a:t>
          </a:r>
        </a:p>
      </xdr:txBody>
    </xdr:sp>
    <xdr:clientData/>
  </xdr:twoCellAnchor>
  <xdr:twoCellAnchor>
    <xdr:from>
      <xdr:col>1</xdr:col>
      <xdr:colOff>0</xdr:colOff>
      <xdr:row>14</xdr:row>
      <xdr:rowOff>19050</xdr:rowOff>
    </xdr:from>
    <xdr:to>
      <xdr:col>1</xdr:col>
      <xdr:colOff>0</xdr:colOff>
      <xdr:row>36</xdr:row>
      <xdr:rowOff>133350</xdr:rowOff>
    </xdr:to>
    <xdr:sp>
      <xdr:nvSpPr>
        <xdr:cNvPr id="2" name="Straight Arrow Connector 3"/>
        <xdr:cNvSpPr>
          <a:spLocks/>
        </xdr:cNvSpPr>
      </xdr:nvSpPr>
      <xdr:spPr>
        <a:xfrm flipV="1">
          <a:off x="1314450" y="2305050"/>
          <a:ext cx="0" cy="38766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23</xdr:row>
      <xdr:rowOff>9525</xdr:rowOff>
    </xdr:from>
    <xdr:to>
      <xdr:col>1</xdr:col>
      <xdr:colOff>200025</xdr:colOff>
      <xdr:row>36</xdr:row>
      <xdr:rowOff>133350</xdr:rowOff>
    </xdr:to>
    <xdr:sp>
      <xdr:nvSpPr>
        <xdr:cNvPr id="3" name="Straight Arrow Connector 4"/>
        <xdr:cNvSpPr>
          <a:spLocks/>
        </xdr:cNvSpPr>
      </xdr:nvSpPr>
      <xdr:spPr>
        <a:xfrm flipV="1">
          <a:off x="1514475" y="3933825"/>
          <a:ext cx="0" cy="22479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28575</xdr:rowOff>
    </xdr:from>
    <xdr:to>
      <xdr:col>1</xdr:col>
      <xdr:colOff>390525</xdr:colOff>
      <xdr:row>36</xdr:row>
      <xdr:rowOff>142875</xdr:rowOff>
    </xdr:to>
    <xdr:sp>
      <xdr:nvSpPr>
        <xdr:cNvPr id="4" name="Straight Arrow Connector 6"/>
        <xdr:cNvSpPr>
          <a:spLocks/>
        </xdr:cNvSpPr>
      </xdr:nvSpPr>
      <xdr:spPr>
        <a:xfrm flipV="1">
          <a:off x="1695450" y="5105400"/>
          <a:ext cx="9525" cy="10858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cks\Download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Binomial"/>
      <definedName name="genTable"/>
      <definedName name="simOutput"/>
      <definedName name="simparame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8.8515625" style="0" bestFit="1" customWidth="1"/>
    <col min="2" max="2" width="11.28125" style="0" bestFit="1" customWidth="1"/>
    <col min="3" max="4" width="8.7109375" style="0" bestFit="1" customWidth="1"/>
    <col min="5" max="5" width="12.140625" style="0" bestFit="1" customWidth="1"/>
    <col min="6" max="6" width="5.28125" style="0" bestFit="1" customWidth="1"/>
    <col min="7" max="7" width="12.140625" style="0" bestFit="1" customWidth="1"/>
  </cols>
  <sheetData>
    <row r="1" ht="12.75">
      <c r="A1" s="9" t="s">
        <v>0</v>
      </c>
    </row>
    <row r="2" ht="12.75">
      <c r="A2" s="9"/>
    </row>
    <row r="3" spans="1:2" ht="12.75">
      <c r="A3" s="9" t="s">
        <v>1</v>
      </c>
      <c r="B3" s="6">
        <v>500</v>
      </c>
    </row>
    <row r="4" spans="1:2" ht="12.75">
      <c r="A4" s="9" t="s">
        <v>2</v>
      </c>
      <c r="B4" s="7">
        <v>0.004</v>
      </c>
    </row>
    <row r="5" spans="1:2" ht="12.75">
      <c r="A5" s="9" t="s">
        <v>3</v>
      </c>
      <c r="B5" s="8">
        <v>350</v>
      </c>
    </row>
    <row r="7" spans="1:4" ht="12.75">
      <c r="A7" s="9" t="s">
        <v>5</v>
      </c>
      <c r="B7" s="10" t="s">
        <v>8</v>
      </c>
      <c r="C7" s="10" t="s">
        <v>9</v>
      </c>
      <c r="D7" s="10" t="s">
        <v>10</v>
      </c>
    </row>
    <row r="8" spans="1:4" ht="12.75">
      <c r="A8" s="23" t="s">
        <v>7</v>
      </c>
      <c r="B8" s="11">
        <v>300</v>
      </c>
      <c r="C8" s="12">
        <v>250</v>
      </c>
      <c r="D8" s="13">
        <v>200</v>
      </c>
    </row>
    <row r="9" spans="1:4" ht="12.75">
      <c r="A9" s="10" t="s">
        <v>6</v>
      </c>
      <c r="B9" s="14"/>
      <c r="C9" s="15"/>
      <c r="D9" s="16"/>
    </row>
    <row r="10" spans="1:4" ht="12.75">
      <c r="A10" s="10">
        <v>1</v>
      </c>
      <c r="B10" s="17">
        <v>0.2</v>
      </c>
      <c r="C10" s="18">
        <f>1/3</f>
        <v>0.3333333333333333</v>
      </c>
      <c r="D10" s="19">
        <v>0.5</v>
      </c>
    </row>
    <row r="11" spans="1:4" ht="12.75">
      <c r="A11" s="10">
        <v>2</v>
      </c>
      <c r="B11" s="17">
        <v>0.4</v>
      </c>
      <c r="C11" s="18">
        <f>1/3</f>
        <v>0.3333333333333333</v>
      </c>
      <c r="D11" s="19">
        <v>0.3</v>
      </c>
    </row>
    <row r="12" spans="1:4" ht="12.75">
      <c r="A12" s="10">
        <v>3</v>
      </c>
      <c r="B12" s="17">
        <v>0.4</v>
      </c>
      <c r="C12" s="18">
        <f>1/3</f>
        <v>0.3333333333333333</v>
      </c>
      <c r="D12" s="19">
        <v>0.2</v>
      </c>
    </row>
    <row r="13" spans="1:4" ht="12.75">
      <c r="A13" s="10" t="s">
        <v>19</v>
      </c>
      <c r="B13" s="20">
        <f>SUMPRODUCT($A10:$A12,B10:B12)</f>
        <v>2.2</v>
      </c>
      <c r="C13" s="21">
        <f>SUMPRODUCT($A10:$A12,C10:C12)</f>
        <v>2</v>
      </c>
      <c r="D13" s="22">
        <f>SUMPRODUCT($A10:$A12,D10:D12)</f>
        <v>1.7000000000000002</v>
      </c>
    </row>
    <row r="14" spans="1:4" ht="12.75">
      <c r="A14" s="9"/>
      <c r="B14" s="1"/>
      <c r="C14" s="1"/>
      <c r="D14" s="1"/>
    </row>
    <row r="15" spans="1:4" ht="12.75">
      <c r="A15" s="9" t="s">
        <v>21</v>
      </c>
      <c r="B15" s="26">
        <f>[1]!simparameter({1,0},B7,1)</f>
        <v>0</v>
      </c>
      <c r="C15" s="27">
        <f>[1]!simparameter({1,0},C7,2)</f>
        <v>1</v>
      </c>
      <c r="D15" s="28">
        <f>[1]!simparameter({1,0},D7,4)</f>
        <v>1</v>
      </c>
    </row>
    <row r="17" spans="1:2" ht="12.75">
      <c r="A17" s="9" t="s">
        <v>17</v>
      </c>
      <c r="B17" s="3">
        <f>100*SUMPRODUCT(B15:D15,B8:D8)</f>
        <v>45000</v>
      </c>
    </row>
    <row r="18" spans="1:2" ht="12.75">
      <c r="A18" s="9" t="s">
        <v>18</v>
      </c>
      <c r="B18" s="4">
        <f>B5*SUM(E35:E134)</f>
        <v>78050</v>
      </c>
    </row>
    <row r="19" spans="1:2" ht="12.75">
      <c r="A19" s="9" t="s">
        <v>16</v>
      </c>
      <c r="B19" s="5">
        <f>[1]!simOutput(SUM(B17:B18),A19)</f>
        <v>123050</v>
      </c>
    </row>
    <row r="21" spans="1:2" ht="12.75">
      <c r="A21" s="9" t="s">
        <v>20</v>
      </c>
      <c r="B21" s="25">
        <f>[1]!simOutput(AVERAGE(E35:E134),A21)</f>
        <v>2.23</v>
      </c>
    </row>
    <row r="32" spans="1:6" ht="12.75">
      <c r="A32" s="10"/>
      <c r="B32" s="54" t="s">
        <v>11</v>
      </c>
      <c r="C32" s="54"/>
      <c r="D32" s="54"/>
      <c r="E32" s="54" t="s">
        <v>15</v>
      </c>
      <c r="F32" s="54"/>
    </row>
    <row r="33" spans="1:7" ht="12.75">
      <c r="A33" s="24" t="s">
        <v>4</v>
      </c>
      <c r="B33" s="24" t="str">
        <f>B7</f>
        <v>Larry</v>
      </c>
      <c r="C33" s="24" t="str">
        <f>C7</f>
        <v>Moe</v>
      </c>
      <c r="D33" s="24" t="str">
        <f>D7</f>
        <v>Curly</v>
      </c>
      <c r="E33" s="24" t="s">
        <v>13</v>
      </c>
      <c r="F33" s="24" t="s">
        <v>14</v>
      </c>
      <c r="G33" s="24" t="s">
        <v>12</v>
      </c>
    </row>
    <row r="34" spans="1:7" ht="12.75">
      <c r="A34" s="2">
        <v>0</v>
      </c>
      <c r="B34" s="2"/>
      <c r="C34" s="2"/>
      <c r="D34" s="2"/>
      <c r="E34" s="2">
        <v>0</v>
      </c>
      <c r="F34" s="2">
        <v>0</v>
      </c>
      <c r="G34" s="2">
        <f>[1]!genBinomial(B$3-E34,B$4)</f>
        <v>3</v>
      </c>
    </row>
    <row r="35" spans="1:7" ht="12.75">
      <c r="A35" s="2">
        <f>A34+1</f>
        <v>1</v>
      </c>
      <c r="B35" s="2">
        <f>[1]!genTable($A$10:$A$12,B$10:B$12)</f>
        <v>2</v>
      </c>
      <c r="C35" s="2">
        <f>[1]!genTable($A$10:$A$12,C$10:C$12)</f>
        <v>3</v>
      </c>
      <c r="D35" s="2">
        <f>[1]!genTable($A$10:$A$12,D$10:D$12)</f>
        <v>2</v>
      </c>
      <c r="E35" s="2">
        <f aca="true" t="shared" si="0" ref="E35:E66">F34+G34</f>
        <v>3</v>
      </c>
      <c r="F35" s="2">
        <f aca="true" t="shared" si="1" ref="F35:F66">MAX(0,E35-SUMPRODUCT(B35:D35,B$15:D$15))</f>
        <v>0</v>
      </c>
      <c r="G35" s="2">
        <f>[1]!genBinomial(B$3-E35,B$4)</f>
        <v>3</v>
      </c>
    </row>
    <row r="36" spans="1:7" ht="12.75">
      <c r="A36" s="2">
        <f aca="true" t="shared" si="2" ref="A36:A48">A35+1</f>
        <v>2</v>
      </c>
      <c r="B36" s="2">
        <f>[1]!genTable($A$10:$A$12,B$10:B$12)</f>
        <v>3</v>
      </c>
      <c r="C36" s="2">
        <f>[1]!genTable($A$10:$A$12,C$10:C$12)</f>
        <v>3</v>
      </c>
      <c r="D36" s="2">
        <f>[1]!genTable($A$10:$A$12,D$10:D$12)</f>
        <v>2</v>
      </c>
      <c r="E36" s="2">
        <f t="shared" si="0"/>
        <v>3</v>
      </c>
      <c r="F36" s="2">
        <f t="shared" si="1"/>
        <v>0</v>
      </c>
      <c r="G36" s="2">
        <f>[1]!genBinomial(B$3-E36,B$4)</f>
        <v>2</v>
      </c>
    </row>
    <row r="37" spans="1:7" ht="12.75">
      <c r="A37" s="2">
        <f t="shared" si="2"/>
        <v>3</v>
      </c>
      <c r="B37" s="2">
        <f>[1]!genTable($A$10:$A$12,B$10:B$12)</f>
        <v>1</v>
      </c>
      <c r="C37" s="2">
        <f>[1]!genTable($A$10:$A$12,C$10:C$12)</f>
        <v>2</v>
      </c>
      <c r="D37" s="2">
        <f>[1]!genTable($A$10:$A$12,D$10:D$12)</f>
        <v>3</v>
      </c>
      <c r="E37" s="2">
        <f t="shared" si="0"/>
        <v>2</v>
      </c>
      <c r="F37" s="2">
        <f t="shared" si="1"/>
        <v>0</v>
      </c>
      <c r="G37" s="2">
        <f>[1]!genBinomial(B$3-E37,B$4)</f>
        <v>1</v>
      </c>
    </row>
    <row r="38" spans="1:7" ht="12.75">
      <c r="A38" s="2">
        <f t="shared" si="2"/>
        <v>4</v>
      </c>
      <c r="B38" s="2">
        <f>[1]!genTable($A$10:$A$12,B$10:B$12)</f>
        <v>3</v>
      </c>
      <c r="C38" s="2">
        <f>[1]!genTable($A$10:$A$12,C$10:C$12)</f>
        <v>3</v>
      </c>
      <c r="D38" s="2">
        <f>[1]!genTable($A$10:$A$12,D$10:D$12)</f>
        <v>2</v>
      </c>
      <c r="E38" s="2">
        <f t="shared" si="0"/>
        <v>1</v>
      </c>
      <c r="F38" s="2">
        <f t="shared" si="1"/>
        <v>0</v>
      </c>
      <c r="G38" s="2">
        <f>[1]!genBinomial(B$3-E38,B$4)</f>
        <v>2</v>
      </c>
    </row>
    <row r="39" spans="1:7" ht="12.75">
      <c r="A39" s="2">
        <f t="shared" si="2"/>
        <v>5</v>
      </c>
      <c r="B39" s="2">
        <f>[1]!genTable($A$10:$A$12,B$10:B$12)</f>
        <v>2</v>
      </c>
      <c r="C39" s="2">
        <f>[1]!genTable($A$10:$A$12,C$10:C$12)</f>
        <v>1</v>
      </c>
      <c r="D39" s="2">
        <f>[1]!genTable($A$10:$A$12,D$10:D$12)</f>
        <v>1</v>
      </c>
      <c r="E39" s="2">
        <f t="shared" si="0"/>
        <v>2</v>
      </c>
      <c r="F39" s="2">
        <f t="shared" si="1"/>
        <v>0</v>
      </c>
      <c r="G39" s="2">
        <f>[1]!genBinomial(B$3-E39,B$4)</f>
        <v>1</v>
      </c>
    </row>
    <row r="40" spans="1:7" ht="12.75">
      <c r="A40" s="2">
        <f t="shared" si="2"/>
        <v>6</v>
      </c>
      <c r="B40" s="2">
        <f>[1]!genTable($A$10:$A$12,B$10:B$12)</f>
        <v>2</v>
      </c>
      <c r="C40" s="2">
        <f>[1]!genTable($A$10:$A$12,C$10:C$12)</f>
        <v>1</v>
      </c>
      <c r="D40" s="2">
        <f>[1]!genTable($A$10:$A$12,D$10:D$12)</f>
        <v>1</v>
      </c>
      <c r="E40" s="2">
        <f t="shared" si="0"/>
        <v>1</v>
      </c>
      <c r="F40" s="2">
        <f t="shared" si="1"/>
        <v>0</v>
      </c>
      <c r="G40" s="2">
        <f>[1]!genBinomial(B$3-E40,B$4)</f>
        <v>4</v>
      </c>
    </row>
    <row r="41" spans="1:7" ht="12.75">
      <c r="A41" s="2">
        <f t="shared" si="2"/>
        <v>7</v>
      </c>
      <c r="B41" s="2">
        <f>[1]!genTable($A$10:$A$12,B$10:B$12)</f>
        <v>2</v>
      </c>
      <c r="C41" s="2">
        <f>[1]!genTable($A$10:$A$12,C$10:C$12)</f>
        <v>2</v>
      </c>
      <c r="D41" s="2">
        <f>[1]!genTable($A$10:$A$12,D$10:D$12)</f>
        <v>3</v>
      </c>
      <c r="E41" s="2">
        <f t="shared" si="0"/>
        <v>4</v>
      </c>
      <c r="F41" s="2">
        <f t="shared" si="1"/>
        <v>0</v>
      </c>
      <c r="G41" s="2">
        <f>[1]!genBinomial(B$3-E41,B$4)</f>
        <v>5</v>
      </c>
    </row>
    <row r="42" spans="1:7" ht="12.75">
      <c r="A42" s="2">
        <f t="shared" si="2"/>
        <v>8</v>
      </c>
      <c r="B42" s="2">
        <f>[1]!genTable($A$10:$A$12,B$10:B$12)</f>
        <v>1</v>
      </c>
      <c r="C42" s="2">
        <f>[1]!genTable($A$10:$A$12,C$10:C$12)</f>
        <v>2</v>
      </c>
      <c r="D42" s="2">
        <f>[1]!genTable($A$10:$A$12,D$10:D$12)</f>
        <v>3</v>
      </c>
      <c r="E42" s="2">
        <f t="shared" si="0"/>
        <v>5</v>
      </c>
      <c r="F42" s="2">
        <f t="shared" si="1"/>
        <v>0</v>
      </c>
      <c r="G42" s="2">
        <f>[1]!genBinomial(B$3-E42,B$4)</f>
        <v>4</v>
      </c>
    </row>
    <row r="43" spans="1:7" ht="12.75">
      <c r="A43" s="2">
        <f t="shared" si="2"/>
        <v>9</v>
      </c>
      <c r="B43" s="2">
        <f>[1]!genTable($A$10:$A$12,B$10:B$12)</f>
        <v>1</v>
      </c>
      <c r="C43" s="2">
        <f>[1]!genTable($A$10:$A$12,C$10:C$12)</f>
        <v>2</v>
      </c>
      <c r="D43" s="2">
        <f>[1]!genTable($A$10:$A$12,D$10:D$12)</f>
        <v>1</v>
      </c>
      <c r="E43" s="2">
        <f t="shared" si="0"/>
        <v>4</v>
      </c>
      <c r="F43" s="2">
        <f t="shared" si="1"/>
        <v>1</v>
      </c>
      <c r="G43" s="2">
        <f>[1]!genBinomial(B$3-E43,B$4)</f>
        <v>2</v>
      </c>
    </row>
    <row r="44" spans="1:7" ht="12.75">
      <c r="A44" s="2">
        <f t="shared" si="2"/>
        <v>10</v>
      </c>
      <c r="B44" s="2">
        <f>[1]!genTable($A$10:$A$12,B$10:B$12)</f>
        <v>3</v>
      </c>
      <c r="C44" s="2">
        <f>[1]!genTable($A$10:$A$12,C$10:C$12)</f>
        <v>1</v>
      </c>
      <c r="D44" s="2">
        <f>[1]!genTable($A$10:$A$12,D$10:D$12)</f>
        <v>1</v>
      </c>
      <c r="E44" s="2">
        <f t="shared" si="0"/>
        <v>3</v>
      </c>
      <c r="F44" s="2">
        <f t="shared" si="1"/>
        <v>1</v>
      </c>
      <c r="G44" s="2">
        <f>[1]!genBinomial(B$3-E44,B$4)</f>
        <v>3</v>
      </c>
    </row>
    <row r="45" spans="1:7" ht="12.75">
      <c r="A45" s="2">
        <f t="shared" si="2"/>
        <v>11</v>
      </c>
      <c r="B45" s="2">
        <f>[1]!genTable($A$10:$A$12,B$10:B$12)</f>
        <v>2</v>
      </c>
      <c r="C45" s="2">
        <f>[1]!genTable($A$10:$A$12,C$10:C$12)</f>
        <v>2</v>
      </c>
      <c r="D45" s="2">
        <f>[1]!genTable($A$10:$A$12,D$10:D$12)</f>
        <v>1</v>
      </c>
      <c r="E45" s="2">
        <f t="shared" si="0"/>
        <v>4</v>
      </c>
      <c r="F45" s="2">
        <f t="shared" si="1"/>
        <v>1</v>
      </c>
      <c r="G45" s="2">
        <f>[1]!genBinomial(B$3-E45,B$4)</f>
        <v>1</v>
      </c>
    </row>
    <row r="46" spans="1:7" ht="12.75">
      <c r="A46" s="2">
        <f t="shared" si="2"/>
        <v>12</v>
      </c>
      <c r="B46" s="2">
        <f>[1]!genTable($A$10:$A$12,B$10:B$12)</f>
        <v>3</v>
      </c>
      <c r="C46" s="2">
        <f>[1]!genTable($A$10:$A$12,C$10:C$12)</f>
        <v>1</v>
      </c>
      <c r="D46" s="2">
        <f>[1]!genTable($A$10:$A$12,D$10:D$12)</f>
        <v>2</v>
      </c>
      <c r="E46" s="2">
        <f t="shared" si="0"/>
        <v>2</v>
      </c>
      <c r="F46" s="2">
        <f t="shared" si="1"/>
        <v>0</v>
      </c>
      <c r="G46" s="2">
        <f>[1]!genBinomial(B$3-E46,B$4)</f>
        <v>5</v>
      </c>
    </row>
    <row r="47" spans="1:7" ht="12.75">
      <c r="A47" s="2">
        <f t="shared" si="2"/>
        <v>13</v>
      </c>
      <c r="B47" s="2">
        <f>[1]!genTable($A$10:$A$12,B$10:B$12)</f>
        <v>2</v>
      </c>
      <c r="C47" s="2">
        <f>[1]!genTable($A$10:$A$12,C$10:C$12)</f>
        <v>3</v>
      </c>
      <c r="D47" s="2">
        <f>[1]!genTable($A$10:$A$12,D$10:D$12)</f>
        <v>1</v>
      </c>
      <c r="E47" s="2">
        <f t="shared" si="0"/>
        <v>5</v>
      </c>
      <c r="F47" s="2">
        <f t="shared" si="1"/>
        <v>1</v>
      </c>
      <c r="G47" s="2">
        <f>[1]!genBinomial(B$3-E47,B$4)</f>
        <v>5</v>
      </c>
    </row>
    <row r="48" spans="1:7" ht="12.75">
      <c r="A48" s="2">
        <f t="shared" si="2"/>
        <v>14</v>
      </c>
      <c r="B48" s="2">
        <f>[1]!genTable($A$10:$A$12,B$10:B$12)</f>
        <v>3</v>
      </c>
      <c r="C48" s="2">
        <f>[1]!genTable($A$10:$A$12,C$10:C$12)</f>
        <v>2</v>
      </c>
      <c r="D48" s="2">
        <f>[1]!genTable($A$10:$A$12,D$10:D$12)</f>
        <v>3</v>
      </c>
      <c r="E48" s="2">
        <f t="shared" si="0"/>
        <v>6</v>
      </c>
      <c r="F48" s="2">
        <f t="shared" si="1"/>
        <v>1</v>
      </c>
      <c r="G48" s="2">
        <f>[1]!genBinomial(B$3-E48,B$4)</f>
        <v>4</v>
      </c>
    </row>
    <row r="49" spans="1:7" ht="12.75">
      <c r="A49" s="2">
        <f aca="true" t="shared" si="3" ref="A49:A112">A48+1</f>
        <v>15</v>
      </c>
      <c r="B49" s="2">
        <f>[1]!genTable($A$10:$A$12,B$10:B$12)</f>
        <v>3</v>
      </c>
      <c r="C49" s="2">
        <f>[1]!genTable($A$10:$A$12,C$10:C$12)</f>
        <v>1</v>
      </c>
      <c r="D49" s="2">
        <f>[1]!genTable($A$10:$A$12,D$10:D$12)</f>
        <v>2</v>
      </c>
      <c r="E49" s="2">
        <f t="shared" si="0"/>
        <v>5</v>
      </c>
      <c r="F49" s="2">
        <f t="shared" si="1"/>
        <v>2</v>
      </c>
      <c r="G49" s="2">
        <f>[1]!genBinomial(B$3-E49,B$4)</f>
        <v>2</v>
      </c>
    </row>
    <row r="50" spans="1:7" ht="12.75">
      <c r="A50" s="2">
        <f t="shared" si="3"/>
        <v>16</v>
      </c>
      <c r="B50" s="2">
        <f>[1]!genTable($A$10:$A$12,B$10:B$12)</f>
        <v>2</v>
      </c>
      <c r="C50" s="2">
        <f>[1]!genTable($A$10:$A$12,C$10:C$12)</f>
        <v>2</v>
      </c>
      <c r="D50" s="2">
        <f>[1]!genTable($A$10:$A$12,D$10:D$12)</f>
        <v>3</v>
      </c>
      <c r="E50" s="2">
        <f t="shared" si="0"/>
        <v>4</v>
      </c>
      <c r="F50" s="2">
        <f t="shared" si="1"/>
        <v>0</v>
      </c>
      <c r="G50" s="2">
        <f>[1]!genBinomial(B$3-E50,B$4)</f>
        <v>2</v>
      </c>
    </row>
    <row r="51" spans="1:7" ht="12.75">
      <c r="A51" s="2">
        <f t="shared" si="3"/>
        <v>17</v>
      </c>
      <c r="B51" s="2">
        <f>[1]!genTable($A$10:$A$12,B$10:B$12)</f>
        <v>2</v>
      </c>
      <c r="C51" s="2">
        <f>[1]!genTable($A$10:$A$12,C$10:C$12)</f>
        <v>3</v>
      </c>
      <c r="D51" s="2">
        <f>[1]!genTable($A$10:$A$12,D$10:D$12)</f>
        <v>3</v>
      </c>
      <c r="E51" s="2">
        <f t="shared" si="0"/>
        <v>2</v>
      </c>
      <c r="F51" s="2">
        <f t="shared" si="1"/>
        <v>0</v>
      </c>
      <c r="G51" s="2">
        <f>[1]!genBinomial(B$3-E51,B$4)</f>
        <v>2</v>
      </c>
    </row>
    <row r="52" spans="1:7" ht="12.75">
      <c r="A52" s="2">
        <f t="shared" si="3"/>
        <v>18</v>
      </c>
      <c r="B52" s="2">
        <f>[1]!genTable($A$10:$A$12,B$10:B$12)</f>
        <v>2</v>
      </c>
      <c r="C52" s="2">
        <f>[1]!genTable($A$10:$A$12,C$10:C$12)</f>
        <v>1</v>
      </c>
      <c r="D52" s="2">
        <f>[1]!genTable($A$10:$A$12,D$10:D$12)</f>
        <v>1</v>
      </c>
      <c r="E52" s="2">
        <f t="shared" si="0"/>
        <v>2</v>
      </c>
      <c r="F52" s="2">
        <f t="shared" si="1"/>
        <v>0</v>
      </c>
      <c r="G52" s="2">
        <f>[1]!genBinomial(B$3-E52,B$4)</f>
        <v>1</v>
      </c>
    </row>
    <row r="53" spans="1:7" ht="12.75">
      <c r="A53" s="2">
        <f t="shared" si="3"/>
        <v>19</v>
      </c>
      <c r="B53" s="2">
        <f>[1]!genTable($A$10:$A$12,B$10:B$12)</f>
        <v>3</v>
      </c>
      <c r="C53" s="2">
        <f>[1]!genTable($A$10:$A$12,C$10:C$12)</f>
        <v>1</v>
      </c>
      <c r="D53" s="2">
        <f>[1]!genTable($A$10:$A$12,D$10:D$12)</f>
        <v>2</v>
      </c>
      <c r="E53" s="2">
        <f t="shared" si="0"/>
        <v>1</v>
      </c>
      <c r="F53" s="2">
        <f t="shared" si="1"/>
        <v>0</v>
      </c>
      <c r="G53" s="2">
        <f>[1]!genBinomial(B$3-E53,B$4)</f>
        <v>2</v>
      </c>
    </row>
    <row r="54" spans="1:7" ht="12.75">
      <c r="A54" s="2">
        <f t="shared" si="3"/>
        <v>20</v>
      </c>
      <c r="B54" s="2">
        <f>[1]!genTable($A$10:$A$12,B$10:B$12)</f>
        <v>3</v>
      </c>
      <c r="C54" s="2">
        <f>[1]!genTable($A$10:$A$12,C$10:C$12)</f>
        <v>3</v>
      </c>
      <c r="D54" s="2">
        <f>[1]!genTable($A$10:$A$12,D$10:D$12)</f>
        <v>1</v>
      </c>
      <c r="E54" s="2">
        <f t="shared" si="0"/>
        <v>2</v>
      </c>
      <c r="F54" s="2">
        <f t="shared" si="1"/>
        <v>0</v>
      </c>
      <c r="G54" s="2">
        <f>[1]!genBinomial(B$3-E54,B$4)</f>
        <v>4</v>
      </c>
    </row>
    <row r="55" spans="1:7" ht="12.75">
      <c r="A55" s="2">
        <f t="shared" si="3"/>
        <v>21</v>
      </c>
      <c r="B55" s="2">
        <f>[1]!genTable($A$10:$A$12,B$10:B$12)</f>
        <v>2</v>
      </c>
      <c r="C55" s="2">
        <f>[1]!genTable($A$10:$A$12,C$10:C$12)</f>
        <v>3</v>
      </c>
      <c r="D55" s="2">
        <f>[1]!genTable($A$10:$A$12,D$10:D$12)</f>
        <v>3</v>
      </c>
      <c r="E55" s="2">
        <f t="shared" si="0"/>
        <v>4</v>
      </c>
      <c r="F55" s="2">
        <f t="shared" si="1"/>
        <v>0</v>
      </c>
      <c r="G55" s="2">
        <f>[1]!genBinomial(B$3-E55,B$4)</f>
        <v>2</v>
      </c>
    </row>
    <row r="56" spans="1:7" ht="12.75">
      <c r="A56" s="2">
        <f t="shared" si="3"/>
        <v>22</v>
      </c>
      <c r="B56" s="2">
        <f>[1]!genTable($A$10:$A$12,B$10:B$12)</f>
        <v>3</v>
      </c>
      <c r="C56" s="2">
        <f>[1]!genTable($A$10:$A$12,C$10:C$12)</f>
        <v>3</v>
      </c>
      <c r="D56" s="2">
        <f>[1]!genTable($A$10:$A$12,D$10:D$12)</f>
        <v>2</v>
      </c>
      <c r="E56" s="2">
        <f t="shared" si="0"/>
        <v>2</v>
      </c>
      <c r="F56" s="2">
        <f t="shared" si="1"/>
        <v>0</v>
      </c>
      <c r="G56" s="2">
        <f>[1]!genBinomial(B$3-E56,B$4)</f>
        <v>5</v>
      </c>
    </row>
    <row r="57" spans="1:7" ht="12.75">
      <c r="A57" s="2">
        <f t="shared" si="3"/>
        <v>23</v>
      </c>
      <c r="B57" s="2">
        <f>[1]!genTable($A$10:$A$12,B$10:B$12)</f>
        <v>2</v>
      </c>
      <c r="C57" s="2">
        <f>[1]!genTable($A$10:$A$12,C$10:C$12)</f>
        <v>3</v>
      </c>
      <c r="D57" s="2">
        <f>[1]!genTable($A$10:$A$12,D$10:D$12)</f>
        <v>1</v>
      </c>
      <c r="E57" s="2">
        <f t="shared" si="0"/>
        <v>5</v>
      </c>
      <c r="F57" s="2">
        <f t="shared" si="1"/>
        <v>1</v>
      </c>
      <c r="G57" s="2">
        <f>[1]!genBinomial(B$3-E57,B$4)</f>
        <v>1</v>
      </c>
    </row>
    <row r="58" spans="1:7" ht="12.75">
      <c r="A58" s="2">
        <f t="shared" si="3"/>
        <v>24</v>
      </c>
      <c r="B58" s="2">
        <f>[1]!genTable($A$10:$A$12,B$10:B$12)</f>
        <v>2</v>
      </c>
      <c r="C58" s="2">
        <f>[1]!genTable($A$10:$A$12,C$10:C$12)</f>
        <v>3</v>
      </c>
      <c r="D58" s="2">
        <f>[1]!genTable($A$10:$A$12,D$10:D$12)</f>
        <v>1</v>
      </c>
      <c r="E58" s="2">
        <f t="shared" si="0"/>
        <v>2</v>
      </c>
      <c r="F58" s="2">
        <f t="shared" si="1"/>
        <v>0</v>
      </c>
      <c r="G58" s="2">
        <f>[1]!genBinomial(B$3-E58,B$4)</f>
        <v>1</v>
      </c>
    </row>
    <row r="59" spans="1:7" ht="12.75">
      <c r="A59" s="2">
        <f t="shared" si="3"/>
        <v>25</v>
      </c>
      <c r="B59" s="2">
        <f>[1]!genTable($A$10:$A$12,B$10:B$12)</f>
        <v>2</v>
      </c>
      <c r="C59" s="2">
        <f>[1]!genTable($A$10:$A$12,C$10:C$12)</f>
        <v>1</v>
      </c>
      <c r="D59" s="2">
        <f>[1]!genTable($A$10:$A$12,D$10:D$12)</f>
        <v>3</v>
      </c>
      <c r="E59" s="2">
        <f t="shared" si="0"/>
        <v>1</v>
      </c>
      <c r="F59" s="2">
        <f t="shared" si="1"/>
        <v>0</v>
      </c>
      <c r="G59" s="2">
        <f>[1]!genBinomial(B$3-E59,B$4)</f>
        <v>2</v>
      </c>
    </row>
    <row r="60" spans="1:7" ht="12.75">
      <c r="A60" s="2">
        <f t="shared" si="3"/>
        <v>26</v>
      </c>
      <c r="B60" s="2">
        <f>[1]!genTable($A$10:$A$12,B$10:B$12)</f>
        <v>1</v>
      </c>
      <c r="C60" s="2">
        <f>[1]!genTable($A$10:$A$12,C$10:C$12)</f>
        <v>3</v>
      </c>
      <c r="D60" s="2">
        <f>[1]!genTable($A$10:$A$12,D$10:D$12)</f>
        <v>1</v>
      </c>
      <c r="E60" s="2">
        <f t="shared" si="0"/>
        <v>2</v>
      </c>
      <c r="F60" s="2">
        <f t="shared" si="1"/>
        <v>0</v>
      </c>
      <c r="G60" s="2">
        <f>[1]!genBinomial(B$3-E60,B$4)</f>
        <v>1</v>
      </c>
    </row>
    <row r="61" spans="1:7" ht="12.75">
      <c r="A61" s="2">
        <f t="shared" si="3"/>
        <v>27</v>
      </c>
      <c r="B61" s="2">
        <f>[1]!genTable($A$10:$A$12,B$10:B$12)</f>
        <v>2</v>
      </c>
      <c r="C61" s="2">
        <f>[1]!genTable($A$10:$A$12,C$10:C$12)</f>
        <v>1</v>
      </c>
      <c r="D61" s="2">
        <f>[1]!genTable($A$10:$A$12,D$10:D$12)</f>
        <v>3</v>
      </c>
      <c r="E61" s="2">
        <f t="shared" si="0"/>
        <v>1</v>
      </c>
      <c r="F61" s="2">
        <f t="shared" si="1"/>
        <v>0</v>
      </c>
      <c r="G61" s="2">
        <f>[1]!genBinomial(B$3-E61,B$4)</f>
        <v>1</v>
      </c>
    </row>
    <row r="62" spans="1:7" ht="12.75">
      <c r="A62" s="2">
        <f t="shared" si="3"/>
        <v>28</v>
      </c>
      <c r="B62" s="2">
        <f>[1]!genTable($A$10:$A$12,B$10:B$12)</f>
        <v>3</v>
      </c>
      <c r="C62" s="2">
        <f>[1]!genTable($A$10:$A$12,C$10:C$12)</f>
        <v>2</v>
      </c>
      <c r="D62" s="2">
        <f>[1]!genTable($A$10:$A$12,D$10:D$12)</f>
        <v>1</v>
      </c>
      <c r="E62" s="2">
        <f t="shared" si="0"/>
        <v>1</v>
      </c>
      <c r="F62" s="2">
        <f t="shared" si="1"/>
        <v>0</v>
      </c>
      <c r="G62" s="2">
        <f>[1]!genBinomial(B$3-E62,B$4)</f>
        <v>3</v>
      </c>
    </row>
    <row r="63" spans="1:7" ht="12.75">
      <c r="A63" s="2">
        <f t="shared" si="3"/>
        <v>29</v>
      </c>
      <c r="B63" s="2">
        <f>[1]!genTable($A$10:$A$12,B$10:B$12)</f>
        <v>3</v>
      </c>
      <c r="C63" s="2">
        <f>[1]!genTable($A$10:$A$12,C$10:C$12)</f>
        <v>1</v>
      </c>
      <c r="D63" s="2">
        <f>[1]!genTable($A$10:$A$12,D$10:D$12)</f>
        <v>1</v>
      </c>
      <c r="E63" s="2">
        <f t="shared" si="0"/>
        <v>3</v>
      </c>
      <c r="F63" s="2">
        <f t="shared" si="1"/>
        <v>1</v>
      </c>
      <c r="G63" s="2">
        <f>[1]!genBinomial(B$3-E63,B$4)</f>
        <v>0</v>
      </c>
    </row>
    <row r="64" spans="1:7" ht="12.75">
      <c r="A64" s="2">
        <f t="shared" si="3"/>
        <v>30</v>
      </c>
      <c r="B64" s="2">
        <f>[1]!genTable($A$10:$A$12,B$10:B$12)</f>
        <v>3</v>
      </c>
      <c r="C64" s="2">
        <f>[1]!genTable($A$10:$A$12,C$10:C$12)</f>
        <v>3</v>
      </c>
      <c r="D64" s="2">
        <f>[1]!genTable($A$10:$A$12,D$10:D$12)</f>
        <v>1</v>
      </c>
      <c r="E64" s="2">
        <f t="shared" si="0"/>
        <v>1</v>
      </c>
      <c r="F64" s="2">
        <f t="shared" si="1"/>
        <v>0</v>
      </c>
      <c r="G64" s="2">
        <f>[1]!genBinomial(B$3-E64,B$4)</f>
        <v>1</v>
      </c>
    </row>
    <row r="65" spans="1:7" ht="12.75">
      <c r="A65" s="2">
        <f t="shared" si="3"/>
        <v>31</v>
      </c>
      <c r="B65" s="2">
        <f>[1]!genTable($A$10:$A$12,B$10:B$12)</f>
        <v>3</v>
      </c>
      <c r="C65" s="2">
        <f>[1]!genTable($A$10:$A$12,C$10:C$12)</f>
        <v>2</v>
      </c>
      <c r="D65" s="2">
        <f>[1]!genTable($A$10:$A$12,D$10:D$12)</f>
        <v>3</v>
      </c>
      <c r="E65" s="2">
        <f t="shared" si="0"/>
        <v>1</v>
      </c>
      <c r="F65" s="2">
        <f t="shared" si="1"/>
        <v>0</v>
      </c>
      <c r="G65" s="2">
        <f>[1]!genBinomial(B$3-E65,B$4)</f>
        <v>0</v>
      </c>
    </row>
    <row r="66" spans="1:7" ht="12.75">
      <c r="A66" s="2">
        <f t="shared" si="3"/>
        <v>32</v>
      </c>
      <c r="B66" s="2">
        <f>[1]!genTable($A$10:$A$12,B$10:B$12)</f>
        <v>2</v>
      </c>
      <c r="C66" s="2">
        <f>[1]!genTable($A$10:$A$12,C$10:C$12)</f>
        <v>2</v>
      </c>
      <c r="D66" s="2">
        <f>[1]!genTable($A$10:$A$12,D$10:D$12)</f>
        <v>1</v>
      </c>
      <c r="E66" s="2">
        <f t="shared" si="0"/>
        <v>0</v>
      </c>
      <c r="F66" s="2">
        <f t="shared" si="1"/>
        <v>0</v>
      </c>
      <c r="G66" s="2">
        <f>[1]!genBinomial(B$3-E66,B$4)</f>
        <v>1</v>
      </c>
    </row>
    <row r="67" spans="1:7" ht="12.75">
      <c r="A67" s="2">
        <f t="shared" si="3"/>
        <v>33</v>
      </c>
      <c r="B67" s="2">
        <f>[1]!genTable($A$10:$A$12,B$10:B$12)</f>
        <v>3</v>
      </c>
      <c r="C67" s="2">
        <f>[1]!genTable($A$10:$A$12,C$10:C$12)</f>
        <v>1</v>
      </c>
      <c r="D67" s="2">
        <f>[1]!genTable($A$10:$A$12,D$10:D$12)</f>
        <v>1</v>
      </c>
      <c r="E67" s="2">
        <f aca="true" t="shared" si="4" ref="E67:E98">F66+G66</f>
        <v>1</v>
      </c>
      <c r="F67" s="2">
        <f aca="true" t="shared" si="5" ref="F67:F98">MAX(0,E67-SUMPRODUCT(B67:D67,B$15:D$15))</f>
        <v>0</v>
      </c>
      <c r="G67" s="2">
        <f>[1]!genBinomial(B$3-E67,B$4)</f>
        <v>1</v>
      </c>
    </row>
    <row r="68" spans="1:7" ht="12.75">
      <c r="A68" s="2">
        <f t="shared" si="3"/>
        <v>34</v>
      </c>
      <c r="B68" s="2">
        <f>[1]!genTable($A$10:$A$12,B$10:B$12)</f>
        <v>3</v>
      </c>
      <c r="C68" s="2">
        <f>[1]!genTable($A$10:$A$12,C$10:C$12)</f>
        <v>3</v>
      </c>
      <c r="D68" s="2">
        <f>[1]!genTable($A$10:$A$12,D$10:D$12)</f>
        <v>2</v>
      </c>
      <c r="E68" s="2">
        <f t="shared" si="4"/>
        <v>1</v>
      </c>
      <c r="F68" s="2">
        <f t="shared" si="5"/>
        <v>0</v>
      </c>
      <c r="G68" s="2">
        <f>[1]!genBinomial(B$3-E68,B$4)</f>
        <v>1</v>
      </c>
    </row>
    <row r="69" spans="1:7" ht="12.75">
      <c r="A69" s="2">
        <f t="shared" si="3"/>
        <v>35</v>
      </c>
      <c r="B69" s="2">
        <f>[1]!genTable($A$10:$A$12,B$10:B$12)</f>
        <v>2</v>
      </c>
      <c r="C69" s="2">
        <f>[1]!genTable($A$10:$A$12,C$10:C$12)</f>
        <v>2</v>
      </c>
      <c r="D69" s="2">
        <f>[1]!genTable($A$10:$A$12,D$10:D$12)</f>
        <v>1</v>
      </c>
      <c r="E69" s="2">
        <f t="shared" si="4"/>
        <v>1</v>
      </c>
      <c r="F69" s="2">
        <f t="shared" si="5"/>
        <v>0</v>
      </c>
      <c r="G69" s="2">
        <f>[1]!genBinomial(B$3-E69,B$4)</f>
        <v>1</v>
      </c>
    </row>
    <row r="70" spans="1:7" ht="12.75">
      <c r="A70" s="2">
        <f t="shared" si="3"/>
        <v>36</v>
      </c>
      <c r="B70" s="2">
        <f>[1]!genTable($A$10:$A$12,B$10:B$12)</f>
        <v>1</v>
      </c>
      <c r="C70" s="2">
        <f>[1]!genTable($A$10:$A$12,C$10:C$12)</f>
        <v>3</v>
      </c>
      <c r="D70" s="2">
        <f>[1]!genTable($A$10:$A$12,D$10:D$12)</f>
        <v>2</v>
      </c>
      <c r="E70" s="2">
        <f t="shared" si="4"/>
        <v>1</v>
      </c>
      <c r="F70" s="2">
        <f t="shared" si="5"/>
        <v>0</v>
      </c>
      <c r="G70" s="2">
        <f>[1]!genBinomial(B$3-E70,B$4)</f>
        <v>1</v>
      </c>
    </row>
    <row r="71" spans="1:7" ht="12.75">
      <c r="A71" s="2">
        <f t="shared" si="3"/>
        <v>37</v>
      </c>
      <c r="B71" s="2">
        <f>[1]!genTable($A$10:$A$12,B$10:B$12)</f>
        <v>1</v>
      </c>
      <c r="C71" s="2">
        <f>[1]!genTable($A$10:$A$12,C$10:C$12)</f>
        <v>3</v>
      </c>
      <c r="D71" s="2">
        <f>[1]!genTable($A$10:$A$12,D$10:D$12)</f>
        <v>1</v>
      </c>
      <c r="E71" s="2">
        <f t="shared" si="4"/>
        <v>1</v>
      </c>
      <c r="F71" s="2">
        <f t="shared" si="5"/>
        <v>0</v>
      </c>
      <c r="G71" s="2">
        <f>[1]!genBinomial(B$3-E71,B$4)</f>
        <v>2</v>
      </c>
    </row>
    <row r="72" spans="1:7" ht="12.75">
      <c r="A72" s="2">
        <f t="shared" si="3"/>
        <v>38</v>
      </c>
      <c r="B72" s="2">
        <f>[1]!genTable($A$10:$A$12,B$10:B$12)</f>
        <v>2</v>
      </c>
      <c r="C72" s="2">
        <f>[1]!genTable($A$10:$A$12,C$10:C$12)</f>
        <v>3</v>
      </c>
      <c r="D72" s="2">
        <f>[1]!genTable($A$10:$A$12,D$10:D$12)</f>
        <v>3</v>
      </c>
      <c r="E72" s="2">
        <f t="shared" si="4"/>
        <v>2</v>
      </c>
      <c r="F72" s="2">
        <f t="shared" si="5"/>
        <v>0</v>
      </c>
      <c r="G72" s="2">
        <f>[1]!genBinomial(B$3-E72,B$4)</f>
        <v>1</v>
      </c>
    </row>
    <row r="73" spans="1:7" ht="12.75">
      <c r="A73" s="2">
        <f t="shared" si="3"/>
        <v>39</v>
      </c>
      <c r="B73" s="2">
        <f>[1]!genTable($A$10:$A$12,B$10:B$12)</f>
        <v>1</v>
      </c>
      <c r="C73" s="2">
        <f>[1]!genTable($A$10:$A$12,C$10:C$12)</f>
        <v>2</v>
      </c>
      <c r="D73" s="2">
        <f>[1]!genTable($A$10:$A$12,D$10:D$12)</f>
        <v>1</v>
      </c>
      <c r="E73" s="2">
        <f t="shared" si="4"/>
        <v>1</v>
      </c>
      <c r="F73" s="2">
        <f t="shared" si="5"/>
        <v>0</v>
      </c>
      <c r="G73" s="2">
        <f>[1]!genBinomial(B$3-E73,B$4)</f>
        <v>0</v>
      </c>
    </row>
    <row r="74" spans="1:7" ht="12.75">
      <c r="A74" s="2">
        <f t="shared" si="3"/>
        <v>40</v>
      </c>
      <c r="B74" s="2">
        <f>[1]!genTable($A$10:$A$12,B$10:B$12)</f>
        <v>3</v>
      </c>
      <c r="C74" s="2">
        <f>[1]!genTable($A$10:$A$12,C$10:C$12)</f>
        <v>3</v>
      </c>
      <c r="D74" s="2">
        <f>[1]!genTable($A$10:$A$12,D$10:D$12)</f>
        <v>2</v>
      </c>
      <c r="E74" s="2">
        <f t="shared" si="4"/>
        <v>0</v>
      </c>
      <c r="F74" s="2">
        <f t="shared" si="5"/>
        <v>0</v>
      </c>
      <c r="G74" s="2">
        <f>[1]!genBinomial(B$3-E74,B$4)</f>
        <v>4</v>
      </c>
    </row>
    <row r="75" spans="1:7" ht="12.75">
      <c r="A75" s="2">
        <f t="shared" si="3"/>
        <v>41</v>
      </c>
      <c r="B75" s="2">
        <f>[1]!genTable($A$10:$A$12,B$10:B$12)</f>
        <v>1</v>
      </c>
      <c r="C75" s="2">
        <f>[1]!genTable($A$10:$A$12,C$10:C$12)</f>
        <v>1</v>
      </c>
      <c r="D75" s="2">
        <f>[1]!genTable($A$10:$A$12,D$10:D$12)</f>
        <v>1</v>
      </c>
      <c r="E75" s="2">
        <f t="shared" si="4"/>
        <v>4</v>
      </c>
      <c r="F75" s="2">
        <f t="shared" si="5"/>
        <v>2</v>
      </c>
      <c r="G75" s="2">
        <f>[1]!genBinomial(B$3-E75,B$4)</f>
        <v>2</v>
      </c>
    </row>
    <row r="76" spans="1:7" ht="12.75">
      <c r="A76" s="2">
        <f t="shared" si="3"/>
        <v>42</v>
      </c>
      <c r="B76" s="2">
        <f>[1]!genTable($A$10:$A$12,B$10:B$12)</f>
        <v>1</v>
      </c>
      <c r="C76" s="2">
        <f>[1]!genTable($A$10:$A$12,C$10:C$12)</f>
        <v>3</v>
      </c>
      <c r="D76" s="2">
        <f>[1]!genTable($A$10:$A$12,D$10:D$12)</f>
        <v>1</v>
      </c>
      <c r="E76" s="2">
        <f t="shared" si="4"/>
        <v>4</v>
      </c>
      <c r="F76" s="2">
        <f t="shared" si="5"/>
        <v>0</v>
      </c>
      <c r="G76" s="2">
        <f>[1]!genBinomial(B$3-E76,B$4)</f>
        <v>3</v>
      </c>
    </row>
    <row r="77" spans="1:7" ht="12.75">
      <c r="A77" s="2">
        <f t="shared" si="3"/>
        <v>43</v>
      </c>
      <c r="B77" s="2">
        <f>[1]!genTable($A$10:$A$12,B$10:B$12)</f>
        <v>1</v>
      </c>
      <c r="C77" s="2">
        <f>[1]!genTable($A$10:$A$12,C$10:C$12)</f>
        <v>3</v>
      </c>
      <c r="D77" s="2">
        <f>[1]!genTable($A$10:$A$12,D$10:D$12)</f>
        <v>1</v>
      </c>
      <c r="E77" s="2">
        <f t="shared" si="4"/>
        <v>3</v>
      </c>
      <c r="F77" s="2">
        <f t="shared" si="5"/>
        <v>0</v>
      </c>
      <c r="G77" s="2">
        <f>[1]!genBinomial(B$3-E77,B$4)</f>
        <v>2</v>
      </c>
    </row>
    <row r="78" spans="1:7" ht="12.75">
      <c r="A78" s="2">
        <f t="shared" si="3"/>
        <v>44</v>
      </c>
      <c r="B78" s="2">
        <f>[1]!genTable($A$10:$A$12,B$10:B$12)</f>
        <v>3</v>
      </c>
      <c r="C78" s="2">
        <f>[1]!genTable($A$10:$A$12,C$10:C$12)</f>
        <v>2</v>
      </c>
      <c r="D78" s="2">
        <f>[1]!genTable($A$10:$A$12,D$10:D$12)</f>
        <v>1</v>
      </c>
      <c r="E78" s="2">
        <f t="shared" si="4"/>
        <v>2</v>
      </c>
      <c r="F78" s="2">
        <f t="shared" si="5"/>
        <v>0</v>
      </c>
      <c r="G78" s="2">
        <f>[1]!genBinomial(B$3-E78,B$4)</f>
        <v>2</v>
      </c>
    </row>
    <row r="79" spans="1:7" ht="12.75">
      <c r="A79" s="2">
        <f t="shared" si="3"/>
        <v>45</v>
      </c>
      <c r="B79" s="2">
        <f>[1]!genTable($A$10:$A$12,B$10:B$12)</f>
        <v>2</v>
      </c>
      <c r="C79" s="2">
        <f>[1]!genTable($A$10:$A$12,C$10:C$12)</f>
        <v>3</v>
      </c>
      <c r="D79" s="2">
        <f>[1]!genTable($A$10:$A$12,D$10:D$12)</f>
        <v>3</v>
      </c>
      <c r="E79" s="2">
        <f t="shared" si="4"/>
        <v>2</v>
      </c>
      <c r="F79" s="2">
        <f t="shared" si="5"/>
        <v>0</v>
      </c>
      <c r="G79" s="2">
        <f>[1]!genBinomial(B$3-E79,B$4)</f>
        <v>1</v>
      </c>
    </row>
    <row r="80" spans="1:7" ht="12.75">
      <c r="A80" s="2">
        <f t="shared" si="3"/>
        <v>46</v>
      </c>
      <c r="B80" s="2">
        <f>[1]!genTable($A$10:$A$12,B$10:B$12)</f>
        <v>2</v>
      </c>
      <c r="C80" s="2">
        <f>[1]!genTable($A$10:$A$12,C$10:C$12)</f>
        <v>2</v>
      </c>
      <c r="D80" s="2">
        <f>[1]!genTable($A$10:$A$12,D$10:D$12)</f>
        <v>1</v>
      </c>
      <c r="E80" s="2">
        <f t="shared" si="4"/>
        <v>1</v>
      </c>
      <c r="F80" s="2">
        <f t="shared" si="5"/>
        <v>0</v>
      </c>
      <c r="G80" s="2">
        <f>[1]!genBinomial(B$3-E80,B$4)</f>
        <v>1</v>
      </c>
    </row>
    <row r="81" spans="1:7" ht="12.75">
      <c r="A81" s="2">
        <f t="shared" si="3"/>
        <v>47</v>
      </c>
      <c r="B81" s="2">
        <f>[1]!genTable($A$10:$A$12,B$10:B$12)</f>
        <v>2</v>
      </c>
      <c r="C81" s="2">
        <f>[1]!genTable($A$10:$A$12,C$10:C$12)</f>
        <v>2</v>
      </c>
      <c r="D81" s="2">
        <f>[1]!genTable($A$10:$A$12,D$10:D$12)</f>
        <v>3</v>
      </c>
      <c r="E81" s="2">
        <f t="shared" si="4"/>
        <v>1</v>
      </c>
      <c r="F81" s="2">
        <f t="shared" si="5"/>
        <v>0</v>
      </c>
      <c r="G81" s="2">
        <f>[1]!genBinomial(B$3-E81,B$4)</f>
        <v>1</v>
      </c>
    </row>
    <row r="82" spans="1:7" ht="12.75">
      <c r="A82" s="2">
        <f t="shared" si="3"/>
        <v>48</v>
      </c>
      <c r="B82" s="2">
        <f>[1]!genTable($A$10:$A$12,B$10:B$12)</f>
        <v>3</v>
      </c>
      <c r="C82" s="2">
        <f>[1]!genTable($A$10:$A$12,C$10:C$12)</f>
        <v>2</v>
      </c>
      <c r="D82" s="2">
        <f>[1]!genTable($A$10:$A$12,D$10:D$12)</f>
        <v>1</v>
      </c>
      <c r="E82" s="2">
        <f t="shared" si="4"/>
        <v>1</v>
      </c>
      <c r="F82" s="2">
        <f t="shared" si="5"/>
        <v>0</v>
      </c>
      <c r="G82" s="2">
        <f>[1]!genBinomial(B$3-E82,B$4)</f>
        <v>0</v>
      </c>
    </row>
    <row r="83" spans="1:7" ht="12.75">
      <c r="A83" s="2">
        <f t="shared" si="3"/>
        <v>49</v>
      </c>
      <c r="B83" s="2">
        <f>[1]!genTable($A$10:$A$12,B$10:B$12)</f>
        <v>2</v>
      </c>
      <c r="C83" s="2">
        <f>[1]!genTable($A$10:$A$12,C$10:C$12)</f>
        <v>3</v>
      </c>
      <c r="D83" s="2">
        <f>[1]!genTable($A$10:$A$12,D$10:D$12)</f>
        <v>1</v>
      </c>
      <c r="E83" s="2">
        <f t="shared" si="4"/>
        <v>0</v>
      </c>
      <c r="F83" s="2">
        <f t="shared" si="5"/>
        <v>0</v>
      </c>
      <c r="G83" s="2">
        <f>[1]!genBinomial(B$3-E83,B$4)</f>
        <v>3</v>
      </c>
    </row>
    <row r="84" spans="1:7" ht="12.75">
      <c r="A84" s="2">
        <f t="shared" si="3"/>
        <v>50</v>
      </c>
      <c r="B84" s="2">
        <f>[1]!genTable($A$10:$A$12,B$10:B$12)</f>
        <v>1</v>
      </c>
      <c r="C84" s="2">
        <f>[1]!genTable($A$10:$A$12,C$10:C$12)</f>
        <v>2</v>
      </c>
      <c r="D84" s="2">
        <f>[1]!genTable($A$10:$A$12,D$10:D$12)</f>
        <v>2</v>
      </c>
      <c r="E84" s="2">
        <f t="shared" si="4"/>
        <v>3</v>
      </c>
      <c r="F84" s="2">
        <f t="shared" si="5"/>
        <v>0</v>
      </c>
      <c r="G84" s="2">
        <f>[1]!genBinomial(B$3-E84,B$4)</f>
        <v>3</v>
      </c>
    </row>
    <row r="85" spans="1:7" ht="12.75">
      <c r="A85" s="2">
        <f t="shared" si="3"/>
        <v>51</v>
      </c>
      <c r="B85" s="2">
        <f>[1]!genTable($A$10:$A$12,B$10:B$12)</f>
        <v>2</v>
      </c>
      <c r="C85" s="2">
        <f>[1]!genTable($A$10:$A$12,C$10:C$12)</f>
        <v>2</v>
      </c>
      <c r="D85" s="2">
        <f>[1]!genTable($A$10:$A$12,D$10:D$12)</f>
        <v>1</v>
      </c>
      <c r="E85" s="2">
        <f t="shared" si="4"/>
        <v>3</v>
      </c>
      <c r="F85" s="2">
        <f t="shared" si="5"/>
        <v>0</v>
      </c>
      <c r="G85" s="2">
        <f>[1]!genBinomial(B$3-E85,B$4)</f>
        <v>0</v>
      </c>
    </row>
    <row r="86" spans="1:7" ht="12.75">
      <c r="A86" s="2">
        <f t="shared" si="3"/>
        <v>52</v>
      </c>
      <c r="B86" s="2">
        <f>[1]!genTable($A$10:$A$12,B$10:B$12)</f>
        <v>3</v>
      </c>
      <c r="C86" s="2">
        <f>[1]!genTable($A$10:$A$12,C$10:C$12)</f>
        <v>3</v>
      </c>
      <c r="D86" s="2">
        <f>[1]!genTable($A$10:$A$12,D$10:D$12)</f>
        <v>1</v>
      </c>
      <c r="E86" s="2">
        <f t="shared" si="4"/>
        <v>0</v>
      </c>
      <c r="F86" s="2">
        <f t="shared" si="5"/>
        <v>0</v>
      </c>
      <c r="G86" s="2">
        <f>[1]!genBinomial(B$3-E86,B$4)</f>
        <v>0</v>
      </c>
    </row>
    <row r="87" spans="1:7" ht="12.75">
      <c r="A87" s="2">
        <f t="shared" si="3"/>
        <v>53</v>
      </c>
      <c r="B87" s="2">
        <f>[1]!genTable($A$10:$A$12,B$10:B$12)</f>
        <v>2</v>
      </c>
      <c r="C87" s="2">
        <f>[1]!genTable($A$10:$A$12,C$10:C$12)</f>
        <v>3</v>
      </c>
      <c r="D87" s="2">
        <f>[1]!genTable($A$10:$A$12,D$10:D$12)</f>
        <v>1</v>
      </c>
      <c r="E87" s="2">
        <f t="shared" si="4"/>
        <v>0</v>
      </c>
      <c r="F87" s="2">
        <f t="shared" si="5"/>
        <v>0</v>
      </c>
      <c r="G87" s="2">
        <f>[1]!genBinomial(B$3-E87,B$4)</f>
        <v>4</v>
      </c>
    </row>
    <row r="88" spans="1:7" ht="12.75">
      <c r="A88" s="2">
        <f t="shared" si="3"/>
        <v>54</v>
      </c>
      <c r="B88" s="2">
        <f>[1]!genTable($A$10:$A$12,B$10:B$12)</f>
        <v>2</v>
      </c>
      <c r="C88" s="2">
        <f>[1]!genTable($A$10:$A$12,C$10:C$12)</f>
        <v>3</v>
      </c>
      <c r="D88" s="2">
        <f>[1]!genTable($A$10:$A$12,D$10:D$12)</f>
        <v>2</v>
      </c>
      <c r="E88" s="2">
        <f t="shared" si="4"/>
        <v>4</v>
      </c>
      <c r="F88" s="2">
        <f t="shared" si="5"/>
        <v>0</v>
      </c>
      <c r="G88" s="2">
        <f>[1]!genBinomial(B$3-E88,B$4)</f>
        <v>3</v>
      </c>
    </row>
    <row r="89" spans="1:7" ht="12.75">
      <c r="A89" s="2">
        <f t="shared" si="3"/>
        <v>55</v>
      </c>
      <c r="B89" s="2">
        <f>[1]!genTable($A$10:$A$12,B$10:B$12)</f>
        <v>3</v>
      </c>
      <c r="C89" s="2">
        <f>[1]!genTable($A$10:$A$12,C$10:C$12)</f>
        <v>3</v>
      </c>
      <c r="D89" s="2">
        <f>[1]!genTable($A$10:$A$12,D$10:D$12)</f>
        <v>1</v>
      </c>
      <c r="E89" s="2">
        <f t="shared" si="4"/>
        <v>3</v>
      </c>
      <c r="F89" s="2">
        <f t="shared" si="5"/>
        <v>0</v>
      </c>
      <c r="G89" s="2">
        <f>[1]!genBinomial(B$3-E89,B$4)</f>
        <v>1</v>
      </c>
    </row>
    <row r="90" spans="1:7" ht="12.75">
      <c r="A90" s="2">
        <f t="shared" si="3"/>
        <v>56</v>
      </c>
      <c r="B90" s="2">
        <f>[1]!genTable($A$10:$A$12,B$10:B$12)</f>
        <v>1</v>
      </c>
      <c r="C90" s="2">
        <f>[1]!genTable($A$10:$A$12,C$10:C$12)</f>
        <v>1</v>
      </c>
      <c r="D90" s="2">
        <f>[1]!genTable($A$10:$A$12,D$10:D$12)</f>
        <v>2</v>
      </c>
      <c r="E90" s="2">
        <f t="shared" si="4"/>
        <v>1</v>
      </c>
      <c r="F90" s="2">
        <f t="shared" si="5"/>
        <v>0</v>
      </c>
      <c r="G90" s="2">
        <f>[1]!genBinomial(B$3-E90,B$4)</f>
        <v>3</v>
      </c>
    </row>
    <row r="91" spans="1:7" ht="12.75">
      <c r="A91" s="2">
        <f t="shared" si="3"/>
        <v>57</v>
      </c>
      <c r="B91" s="2">
        <f>[1]!genTable($A$10:$A$12,B$10:B$12)</f>
        <v>1</v>
      </c>
      <c r="C91" s="2">
        <f>[1]!genTable($A$10:$A$12,C$10:C$12)</f>
        <v>1</v>
      </c>
      <c r="D91" s="2">
        <f>[1]!genTable($A$10:$A$12,D$10:D$12)</f>
        <v>2</v>
      </c>
      <c r="E91" s="2">
        <f t="shared" si="4"/>
        <v>3</v>
      </c>
      <c r="F91" s="2">
        <f t="shared" si="5"/>
        <v>0</v>
      </c>
      <c r="G91" s="2">
        <f>[1]!genBinomial(B$3-E91,B$4)</f>
        <v>3</v>
      </c>
    </row>
    <row r="92" spans="1:7" ht="12.75">
      <c r="A92" s="2">
        <f t="shared" si="3"/>
        <v>58</v>
      </c>
      <c r="B92" s="2">
        <f>[1]!genTable($A$10:$A$12,B$10:B$12)</f>
        <v>2</v>
      </c>
      <c r="C92" s="2">
        <f>[1]!genTable($A$10:$A$12,C$10:C$12)</f>
        <v>2</v>
      </c>
      <c r="D92" s="2">
        <f>[1]!genTable($A$10:$A$12,D$10:D$12)</f>
        <v>2</v>
      </c>
      <c r="E92" s="2">
        <f t="shared" si="4"/>
        <v>3</v>
      </c>
      <c r="F92" s="2">
        <f t="shared" si="5"/>
        <v>0</v>
      </c>
      <c r="G92" s="2">
        <f>[1]!genBinomial(B$3-E92,B$4)</f>
        <v>1</v>
      </c>
    </row>
    <row r="93" spans="1:7" ht="12.75">
      <c r="A93" s="2">
        <f t="shared" si="3"/>
        <v>59</v>
      </c>
      <c r="B93" s="2">
        <f>[1]!genTable($A$10:$A$12,B$10:B$12)</f>
        <v>3</v>
      </c>
      <c r="C93" s="2">
        <f>[1]!genTable($A$10:$A$12,C$10:C$12)</f>
        <v>1</v>
      </c>
      <c r="D93" s="2">
        <f>[1]!genTable($A$10:$A$12,D$10:D$12)</f>
        <v>1</v>
      </c>
      <c r="E93" s="2">
        <f t="shared" si="4"/>
        <v>1</v>
      </c>
      <c r="F93" s="2">
        <f t="shared" si="5"/>
        <v>0</v>
      </c>
      <c r="G93" s="2">
        <f>[1]!genBinomial(B$3-E93,B$4)</f>
        <v>1</v>
      </c>
    </row>
    <row r="94" spans="1:7" ht="12.75">
      <c r="A94" s="2">
        <f t="shared" si="3"/>
        <v>60</v>
      </c>
      <c r="B94" s="2">
        <f>[1]!genTable($A$10:$A$12,B$10:B$12)</f>
        <v>3</v>
      </c>
      <c r="C94" s="2">
        <f>[1]!genTable($A$10:$A$12,C$10:C$12)</f>
        <v>2</v>
      </c>
      <c r="D94" s="2">
        <f>[1]!genTable($A$10:$A$12,D$10:D$12)</f>
        <v>3</v>
      </c>
      <c r="E94" s="2">
        <f t="shared" si="4"/>
        <v>1</v>
      </c>
      <c r="F94" s="2">
        <f t="shared" si="5"/>
        <v>0</v>
      </c>
      <c r="G94" s="2">
        <f>[1]!genBinomial(B$3-E94,B$4)</f>
        <v>1</v>
      </c>
    </row>
    <row r="95" spans="1:7" ht="12.75">
      <c r="A95" s="2">
        <f t="shared" si="3"/>
        <v>61</v>
      </c>
      <c r="B95" s="2">
        <f>[1]!genTable($A$10:$A$12,B$10:B$12)</f>
        <v>1</v>
      </c>
      <c r="C95" s="2">
        <f>[1]!genTable($A$10:$A$12,C$10:C$12)</f>
        <v>3</v>
      </c>
      <c r="D95" s="2">
        <f>[1]!genTable($A$10:$A$12,D$10:D$12)</f>
        <v>3</v>
      </c>
      <c r="E95" s="2">
        <f t="shared" si="4"/>
        <v>1</v>
      </c>
      <c r="F95" s="2">
        <f t="shared" si="5"/>
        <v>0</v>
      </c>
      <c r="G95" s="2">
        <f>[1]!genBinomial(B$3-E95,B$4)</f>
        <v>1</v>
      </c>
    </row>
    <row r="96" spans="1:7" ht="12.75">
      <c r="A96" s="2">
        <f t="shared" si="3"/>
        <v>62</v>
      </c>
      <c r="B96" s="2">
        <f>[1]!genTable($A$10:$A$12,B$10:B$12)</f>
        <v>2</v>
      </c>
      <c r="C96" s="2">
        <f>[1]!genTable($A$10:$A$12,C$10:C$12)</f>
        <v>3</v>
      </c>
      <c r="D96" s="2">
        <f>[1]!genTable($A$10:$A$12,D$10:D$12)</f>
        <v>2</v>
      </c>
      <c r="E96" s="2">
        <f t="shared" si="4"/>
        <v>1</v>
      </c>
      <c r="F96" s="2">
        <f t="shared" si="5"/>
        <v>0</v>
      </c>
      <c r="G96" s="2">
        <f>[1]!genBinomial(B$3-E96,B$4)</f>
        <v>2</v>
      </c>
    </row>
    <row r="97" spans="1:7" ht="12.75">
      <c r="A97" s="2">
        <f t="shared" si="3"/>
        <v>63</v>
      </c>
      <c r="B97" s="2">
        <f>[1]!genTable($A$10:$A$12,B$10:B$12)</f>
        <v>2</v>
      </c>
      <c r="C97" s="2">
        <f>[1]!genTable($A$10:$A$12,C$10:C$12)</f>
        <v>3</v>
      </c>
      <c r="D97" s="2">
        <f>[1]!genTable($A$10:$A$12,D$10:D$12)</f>
        <v>1</v>
      </c>
      <c r="E97" s="2">
        <f t="shared" si="4"/>
        <v>2</v>
      </c>
      <c r="F97" s="2">
        <f t="shared" si="5"/>
        <v>0</v>
      </c>
      <c r="G97" s="2">
        <f>[1]!genBinomial(B$3-E97,B$4)</f>
        <v>2</v>
      </c>
    </row>
    <row r="98" spans="1:7" ht="12.75">
      <c r="A98" s="2">
        <f t="shared" si="3"/>
        <v>64</v>
      </c>
      <c r="B98" s="2">
        <f>[1]!genTable($A$10:$A$12,B$10:B$12)</f>
        <v>2</v>
      </c>
      <c r="C98" s="2">
        <f>[1]!genTable($A$10:$A$12,C$10:C$12)</f>
        <v>3</v>
      </c>
      <c r="D98" s="2">
        <f>[1]!genTable($A$10:$A$12,D$10:D$12)</f>
        <v>1</v>
      </c>
      <c r="E98" s="2">
        <f t="shared" si="4"/>
        <v>2</v>
      </c>
      <c r="F98" s="2">
        <f t="shared" si="5"/>
        <v>0</v>
      </c>
      <c r="G98" s="2">
        <f>[1]!genBinomial(B$3-E98,B$4)</f>
        <v>3</v>
      </c>
    </row>
    <row r="99" spans="1:7" ht="12.75">
      <c r="A99" s="2">
        <f t="shared" si="3"/>
        <v>65</v>
      </c>
      <c r="B99" s="2">
        <f>[1]!genTable($A$10:$A$12,B$10:B$12)</f>
        <v>2</v>
      </c>
      <c r="C99" s="2">
        <f>[1]!genTable($A$10:$A$12,C$10:C$12)</f>
        <v>3</v>
      </c>
      <c r="D99" s="2">
        <f>[1]!genTable($A$10:$A$12,D$10:D$12)</f>
        <v>1</v>
      </c>
      <c r="E99" s="2">
        <f aca="true" t="shared" si="6" ref="E99:E134">F98+G98</f>
        <v>3</v>
      </c>
      <c r="F99" s="2">
        <f aca="true" t="shared" si="7" ref="F99:F130">MAX(0,E99-SUMPRODUCT(B99:D99,B$15:D$15))</f>
        <v>0</v>
      </c>
      <c r="G99" s="2">
        <f>[1]!genBinomial(B$3-E99,B$4)</f>
        <v>3</v>
      </c>
    </row>
    <row r="100" spans="1:7" ht="12.75">
      <c r="A100" s="2">
        <f t="shared" si="3"/>
        <v>66</v>
      </c>
      <c r="B100" s="2">
        <f>[1]!genTable($A$10:$A$12,B$10:B$12)</f>
        <v>2</v>
      </c>
      <c r="C100" s="2">
        <f>[1]!genTable($A$10:$A$12,C$10:C$12)</f>
        <v>1</v>
      </c>
      <c r="D100" s="2">
        <f>[1]!genTable($A$10:$A$12,D$10:D$12)</f>
        <v>1</v>
      </c>
      <c r="E100" s="2">
        <f t="shared" si="6"/>
        <v>3</v>
      </c>
      <c r="F100" s="2">
        <f t="shared" si="7"/>
        <v>1</v>
      </c>
      <c r="G100" s="2">
        <f>[1]!genBinomial(B$3-E100,B$4)</f>
        <v>2</v>
      </c>
    </row>
    <row r="101" spans="1:7" ht="12.75">
      <c r="A101" s="2">
        <f t="shared" si="3"/>
        <v>67</v>
      </c>
      <c r="B101" s="2">
        <f>[1]!genTable($A$10:$A$12,B$10:B$12)</f>
        <v>1</v>
      </c>
      <c r="C101" s="2">
        <f>[1]!genTable($A$10:$A$12,C$10:C$12)</f>
        <v>2</v>
      </c>
      <c r="D101" s="2">
        <f>[1]!genTable($A$10:$A$12,D$10:D$12)</f>
        <v>1</v>
      </c>
      <c r="E101" s="2">
        <f t="shared" si="6"/>
        <v>3</v>
      </c>
      <c r="F101" s="2">
        <f t="shared" si="7"/>
        <v>0</v>
      </c>
      <c r="G101" s="2">
        <f>[1]!genBinomial(B$3-E101,B$4)</f>
        <v>3</v>
      </c>
    </row>
    <row r="102" spans="1:7" ht="12.75">
      <c r="A102" s="2">
        <f t="shared" si="3"/>
        <v>68</v>
      </c>
      <c r="B102" s="2">
        <f>[1]!genTable($A$10:$A$12,B$10:B$12)</f>
        <v>1</v>
      </c>
      <c r="C102" s="2">
        <f>[1]!genTable($A$10:$A$12,C$10:C$12)</f>
        <v>3</v>
      </c>
      <c r="D102" s="2">
        <f>[1]!genTable($A$10:$A$12,D$10:D$12)</f>
        <v>2</v>
      </c>
      <c r="E102" s="2">
        <f t="shared" si="6"/>
        <v>3</v>
      </c>
      <c r="F102" s="2">
        <f t="shared" si="7"/>
        <v>0</v>
      </c>
      <c r="G102" s="2">
        <f>[1]!genBinomial(B$3-E102,B$4)</f>
        <v>5</v>
      </c>
    </row>
    <row r="103" spans="1:7" ht="12.75">
      <c r="A103" s="2">
        <f t="shared" si="3"/>
        <v>69</v>
      </c>
      <c r="B103" s="2">
        <f>[1]!genTable($A$10:$A$12,B$10:B$12)</f>
        <v>2</v>
      </c>
      <c r="C103" s="2">
        <f>[1]!genTable($A$10:$A$12,C$10:C$12)</f>
        <v>1</v>
      </c>
      <c r="D103" s="2">
        <f>[1]!genTable($A$10:$A$12,D$10:D$12)</f>
        <v>1</v>
      </c>
      <c r="E103" s="2">
        <f t="shared" si="6"/>
        <v>5</v>
      </c>
      <c r="F103" s="2">
        <f t="shared" si="7"/>
        <v>3</v>
      </c>
      <c r="G103" s="2">
        <f>[1]!genBinomial(B$3-E103,B$4)</f>
        <v>1</v>
      </c>
    </row>
    <row r="104" spans="1:7" ht="12.75">
      <c r="A104" s="2">
        <f t="shared" si="3"/>
        <v>70</v>
      </c>
      <c r="B104" s="2">
        <f>[1]!genTable($A$10:$A$12,B$10:B$12)</f>
        <v>3</v>
      </c>
      <c r="C104" s="2">
        <f>[1]!genTable($A$10:$A$12,C$10:C$12)</f>
        <v>2</v>
      </c>
      <c r="D104" s="2">
        <f>[1]!genTable($A$10:$A$12,D$10:D$12)</f>
        <v>1</v>
      </c>
      <c r="E104" s="2">
        <f t="shared" si="6"/>
        <v>4</v>
      </c>
      <c r="F104" s="2">
        <f t="shared" si="7"/>
        <v>1</v>
      </c>
      <c r="G104" s="2">
        <f>[1]!genBinomial(B$3-E104,B$4)</f>
        <v>2</v>
      </c>
    </row>
    <row r="105" spans="1:7" ht="12.75">
      <c r="A105" s="2">
        <f t="shared" si="3"/>
        <v>71</v>
      </c>
      <c r="B105" s="2">
        <f>[1]!genTable($A$10:$A$12,B$10:B$12)</f>
        <v>1</v>
      </c>
      <c r="C105" s="2">
        <f>[1]!genTable($A$10:$A$12,C$10:C$12)</f>
        <v>2</v>
      </c>
      <c r="D105" s="2">
        <f>[1]!genTable($A$10:$A$12,D$10:D$12)</f>
        <v>1</v>
      </c>
      <c r="E105" s="2">
        <f t="shared" si="6"/>
        <v>3</v>
      </c>
      <c r="F105" s="2">
        <f t="shared" si="7"/>
        <v>0</v>
      </c>
      <c r="G105" s="2">
        <f>[1]!genBinomial(B$3-E105,B$4)</f>
        <v>1</v>
      </c>
    </row>
    <row r="106" spans="1:7" ht="12.75">
      <c r="A106" s="2">
        <f t="shared" si="3"/>
        <v>72</v>
      </c>
      <c r="B106" s="2">
        <f>[1]!genTable($A$10:$A$12,B$10:B$12)</f>
        <v>3</v>
      </c>
      <c r="C106" s="2">
        <f>[1]!genTable($A$10:$A$12,C$10:C$12)</f>
        <v>1</v>
      </c>
      <c r="D106" s="2">
        <f>[1]!genTable($A$10:$A$12,D$10:D$12)</f>
        <v>2</v>
      </c>
      <c r="E106" s="2">
        <f t="shared" si="6"/>
        <v>1</v>
      </c>
      <c r="F106" s="2">
        <f t="shared" si="7"/>
        <v>0</v>
      </c>
      <c r="G106" s="2">
        <f>[1]!genBinomial(B$3-E106,B$4)</f>
        <v>1</v>
      </c>
    </row>
    <row r="107" spans="1:7" ht="12.75">
      <c r="A107" s="2">
        <f t="shared" si="3"/>
        <v>73</v>
      </c>
      <c r="B107" s="2">
        <f>[1]!genTable($A$10:$A$12,B$10:B$12)</f>
        <v>3</v>
      </c>
      <c r="C107" s="2">
        <f>[1]!genTable($A$10:$A$12,C$10:C$12)</f>
        <v>1</v>
      </c>
      <c r="D107" s="2">
        <f>[1]!genTable($A$10:$A$12,D$10:D$12)</f>
        <v>1</v>
      </c>
      <c r="E107" s="2">
        <f t="shared" si="6"/>
        <v>1</v>
      </c>
      <c r="F107" s="2">
        <f t="shared" si="7"/>
        <v>0</v>
      </c>
      <c r="G107" s="2">
        <f>[1]!genBinomial(B$3-E107,B$4)</f>
        <v>6</v>
      </c>
    </row>
    <row r="108" spans="1:7" ht="12.75">
      <c r="A108" s="2">
        <f t="shared" si="3"/>
        <v>74</v>
      </c>
      <c r="B108" s="2">
        <f>[1]!genTable($A$10:$A$12,B$10:B$12)</f>
        <v>1</v>
      </c>
      <c r="C108" s="2">
        <f>[1]!genTable($A$10:$A$12,C$10:C$12)</f>
        <v>2</v>
      </c>
      <c r="D108" s="2">
        <f>[1]!genTable($A$10:$A$12,D$10:D$12)</f>
        <v>1</v>
      </c>
      <c r="E108" s="2">
        <f t="shared" si="6"/>
        <v>6</v>
      </c>
      <c r="F108" s="2">
        <f t="shared" si="7"/>
        <v>3</v>
      </c>
      <c r="G108" s="2">
        <f>[1]!genBinomial(B$3-E108,B$4)</f>
        <v>2</v>
      </c>
    </row>
    <row r="109" spans="1:7" ht="12.75">
      <c r="A109" s="2">
        <f t="shared" si="3"/>
        <v>75</v>
      </c>
      <c r="B109" s="2">
        <f>[1]!genTable($A$10:$A$12,B$10:B$12)</f>
        <v>3</v>
      </c>
      <c r="C109" s="2">
        <f>[1]!genTable($A$10:$A$12,C$10:C$12)</f>
        <v>1</v>
      </c>
      <c r="D109" s="2">
        <f>[1]!genTable($A$10:$A$12,D$10:D$12)</f>
        <v>1</v>
      </c>
      <c r="E109" s="2">
        <f t="shared" si="6"/>
        <v>5</v>
      </c>
      <c r="F109" s="2">
        <f t="shared" si="7"/>
        <v>3</v>
      </c>
      <c r="G109" s="2">
        <f>[1]!genBinomial(B$3-E109,B$4)</f>
        <v>0</v>
      </c>
    </row>
    <row r="110" spans="1:7" ht="12.75">
      <c r="A110" s="2">
        <f t="shared" si="3"/>
        <v>76</v>
      </c>
      <c r="B110" s="2">
        <f>[1]!genTable($A$10:$A$12,B$10:B$12)</f>
        <v>1</v>
      </c>
      <c r="C110" s="2">
        <f>[1]!genTable($A$10:$A$12,C$10:C$12)</f>
        <v>3</v>
      </c>
      <c r="D110" s="2">
        <f>[1]!genTable($A$10:$A$12,D$10:D$12)</f>
        <v>1</v>
      </c>
      <c r="E110" s="2">
        <f t="shared" si="6"/>
        <v>3</v>
      </c>
      <c r="F110" s="2">
        <f t="shared" si="7"/>
        <v>0</v>
      </c>
      <c r="G110" s="2">
        <f>[1]!genBinomial(B$3-E110,B$4)</f>
        <v>4</v>
      </c>
    </row>
    <row r="111" spans="1:7" ht="12.75">
      <c r="A111" s="2">
        <f t="shared" si="3"/>
        <v>77</v>
      </c>
      <c r="B111" s="2">
        <f>[1]!genTable($A$10:$A$12,B$10:B$12)</f>
        <v>3</v>
      </c>
      <c r="C111" s="2">
        <f>[1]!genTable($A$10:$A$12,C$10:C$12)</f>
        <v>1</v>
      </c>
      <c r="D111" s="2">
        <f>[1]!genTable($A$10:$A$12,D$10:D$12)</f>
        <v>2</v>
      </c>
      <c r="E111" s="2">
        <f t="shared" si="6"/>
        <v>4</v>
      </c>
      <c r="F111" s="2">
        <f t="shared" si="7"/>
        <v>1</v>
      </c>
      <c r="G111" s="2">
        <f>[1]!genBinomial(B$3-E111,B$4)</f>
        <v>2</v>
      </c>
    </row>
    <row r="112" spans="1:7" ht="12.75">
      <c r="A112" s="2">
        <f t="shared" si="3"/>
        <v>78</v>
      </c>
      <c r="B112" s="2">
        <f>[1]!genTable($A$10:$A$12,B$10:B$12)</f>
        <v>2</v>
      </c>
      <c r="C112" s="2">
        <f>[1]!genTable($A$10:$A$12,C$10:C$12)</f>
        <v>2</v>
      </c>
      <c r="D112" s="2">
        <f>[1]!genTable($A$10:$A$12,D$10:D$12)</f>
        <v>1</v>
      </c>
      <c r="E112" s="2">
        <f t="shared" si="6"/>
        <v>3</v>
      </c>
      <c r="F112" s="2">
        <f t="shared" si="7"/>
        <v>0</v>
      </c>
      <c r="G112" s="2">
        <f>[1]!genBinomial(B$3-E112,B$4)</f>
        <v>0</v>
      </c>
    </row>
    <row r="113" spans="1:7" ht="12.75">
      <c r="A113" s="2">
        <f aca="true" t="shared" si="8" ref="A113:A134">A112+1</f>
        <v>79</v>
      </c>
      <c r="B113" s="2">
        <f>[1]!genTable($A$10:$A$12,B$10:B$12)</f>
        <v>1</v>
      </c>
      <c r="C113" s="2">
        <f>[1]!genTable($A$10:$A$12,C$10:C$12)</f>
        <v>2</v>
      </c>
      <c r="D113" s="2">
        <f>[1]!genTable($A$10:$A$12,D$10:D$12)</f>
        <v>1</v>
      </c>
      <c r="E113" s="2">
        <f t="shared" si="6"/>
        <v>0</v>
      </c>
      <c r="F113" s="2">
        <f t="shared" si="7"/>
        <v>0</v>
      </c>
      <c r="G113" s="2">
        <f>[1]!genBinomial(B$3-E113,B$4)</f>
        <v>2</v>
      </c>
    </row>
    <row r="114" spans="1:7" ht="12.75">
      <c r="A114" s="2">
        <f t="shared" si="8"/>
        <v>80</v>
      </c>
      <c r="B114" s="2">
        <f>[1]!genTable($A$10:$A$12,B$10:B$12)</f>
        <v>2</v>
      </c>
      <c r="C114" s="2">
        <f>[1]!genTable($A$10:$A$12,C$10:C$12)</f>
        <v>3</v>
      </c>
      <c r="D114" s="2">
        <f>[1]!genTable($A$10:$A$12,D$10:D$12)</f>
        <v>1</v>
      </c>
      <c r="E114" s="2">
        <f t="shared" si="6"/>
        <v>2</v>
      </c>
      <c r="F114" s="2">
        <f t="shared" si="7"/>
        <v>0</v>
      </c>
      <c r="G114" s="2">
        <f>[1]!genBinomial(B$3-E114,B$4)</f>
        <v>3</v>
      </c>
    </row>
    <row r="115" spans="1:7" ht="12.75">
      <c r="A115" s="2">
        <f t="shared" si="8"/>
        <v>81</v>
      </c>
      <c r="B115" s="2">
        <f>[1]!genTable($A$10:$A$12,B$10:B$12)</f>
        <v>2</v>
      </c>
      <c r="C115" s="2">
        <f>[1]!genTable($A$10:$A$12,C$10:C$12)</f>
        <v>3</v>
      </c>
      <c r="D115" s="2">
        <f>[1]!genTable($A$10:$A$12,D$10:D$12)</f>
        <v>1</v>
      </c>
      <c r="E115" s="2">
        <f t="shared" si="6"/>
        <v>3</v>
      </c>
      <c r="F115" s="2">
        <f t="shared" si="7"/>
        <v>0</v>
      </c>
      <c r="G115" s="2">
        <f>[1]!genBinomial(B$3-E115,B$4)</f>
        <v>1</v>
      </c>
    </row>
    <row r="116" spans="1:7" ht="12.75">
      <c r="A116" s="2">
        <f t="shared" si="8"/>
        <v>82</v>
      </c>
      <c r="B116" s="2">
        <f>[1]!genTable($A$10:$A$12,B$10:B$12)</f>
        <v>3</v>
      </c>
      <c r="C116" s="2">
        <f>[1]!genTable($A$10:$A$12,C$10:C$12)</f>
        <v>1</v>
      </c>
      <c r="D116" s="2">
        <f>[1]!genTable($A$10:$A$12,D$10:D$12)</f>
        <v>3</v>
      </c>
      <c r="E116" s="2">
        <f t="shared" si="6"/>
        <v>1</v>
      </c>
      <c r="F116" s="2">
        <f t="shared" si="7"/>
        <v>0</v>
      </c>
      <c r="G116" s="2">
        <f>[1]!genBinomial(B$3-E116,B$4)</f>
        <v>5</v>
      </c>
    </row>
    <row r="117" spans="1:7" ht="12.75">
      <c r="A117" s="2">
        <f t="shared" si="8"/>
        <v>83</v>
      </c>
      <c r="B117" s="2">
        <f>[1]!genTable($A$10:$A$12,B$10:B$12)</f>
        <v>2</v>
      </c>
      <c r="C117" s="2">
        <f>[1]!genTable($A$10:$A$12,C$10:C$12)</f>
        <v>2</v>
      </c>
      <c r="D117" s="2">
        <f>[1]!genTable($A$10:$A$12,D$10:D$12)</f>
        <v>1</v>
      </c>
      <c r="E117" s="2">
        <f t="shared" si="6"/>
        <v>5</v>
      </c>
      <c r="F117" s="2">
        <f t="shared" si="7"/>
        <v>2</v>
      </c>
      <c r="G117" s="2">
        <f>[1]!genBinomial(B$3-E117,B$4)</f>
        <v>2</v>
      </c>
    </row>
    <row r="118" spans="1:7" ht="12.75">
      <c r="A118" s="2">
        <f t="shared" si="8"/>
        <v>84</v>
      </c>
      <c r="B118" s="2">
        <f>[1]!genTable($A$10:$A$12,B$10:B$12)</f>
        <v>2</v>
      </c>
      <c r="C118" s="2">
        <f>[1]!genTable($A$10:$A$12,C$10:C$12)</f>
        <v>2</v>
      </c>
      <c r="D118" s="2">
        <f>[1]!genTable($A$10:$A$12,D$10:D$12)</f>
        <v>3</v>
      </c>
      <c r="E118" s="2">
        <f t="shared" si="6"/>
        <v>4</v>
      </c>
      <c r="F118" s="2">
        <f t="shared" si="7"/>
        <v>0</v>
      </c>
      <c r="G118" s="2">
        <f>[1]!genBinomial(B$3-E118,B$4)</f>
        <v>0</v>
      </c>
    </row>
    <row r="119" spans="1:7" ht="12.75">
      <c r="A119" s="2">
        <f t="shared" si="8"/>
        <v>85</v>
      </c>
      <c r="B119" s="2">
        <f>[1]!genTable($A$10:$A$12,B$10:B$12)</f>
        <v>1</v>
      </c>
      <c r="C119" s="2">
        <f>[1]!genTable($A$10:$A$12,C$10:C$12)</f>
        <v>3</v>
      </c>
      <c r="D119" s="2">
        <f>[1]!genTable($A$10:$A$12,D$10:D$12)</f>
        <v>3</v>
      </c>
      <c r="E119" s="2">
        <f t="shared" si="6"/>
        <v>0</v>
      </c>
      <c r="F119" s="2">
        <f t="shared" si="7"/>
        <v>0</v>
      </c>
      <c r="G119" s="2">
        <f>[1]!genBinomial(B$3-E119,B$4)</f>
        <v>4</v>
      </c>
    </row>
    <row r="120" spans="1:7" ht="12.75">
      <c r="A120" s="2">
        <f t="shared" si="8"/>
        <v>86</v>
      </c>
      <c r="B120" s="2">
        <f>[1]!genTable($A$10:$A$12,B$10:B$12)</f>
        <v>3</v>
      </c>
      <c r="C120" s="2">
        <f>[1]!genTable($A$10:$A$12,C$10:C$12)</f>
        <v>3</v>
      </c>
      <c r="D120" s="2">
        <f>[1]!genTable($A$10:$A$12,D$10:D$12)</f>
        <v>1</v>
      </c>
      <c r="E120" s="2">
        <f t="shared" si="6"/>
        <v>4</v>
      </c>
      <c r="F120" s="2">
        <f t="shared" si="7"/>
        <v>0</v>
      </c>
      <c r="G120" s="2">
        <f>[1]!genBinomial(B$3-E120,B$4)</f>
        <v>1</v>
      </c>
    </row>
    <row r="121" spans="1:7" ht="12.75">
      <c r="A121" s="2">
        <f t="shared" si="8"/>
        <v>87</v>
      </c>
      <c r="B121" s="2">
        <f>[1]!genTable($A$10:$A$12,B$10:B$12)</f>
        <v>1</v>
      </c>
      <c r="C121" s="2">
        <f>[1]!genTable($A$10:$A$12,C$10:C$12)</f>
        <v>3</v>
      </c>
      <c r="D121" s="2">
        <f>[1]!genTable($A$10:$A$12,D$10:D$12)</f>
        <v>2</v>
      </c>
      <c r="E121" s="2">
        <f t="shared" si="6"/>
        <v>1</v>
      </c>
      <c r="F121" s="2">
        <f t="shared" si="7"/>
        <v>0</v>
      </c>
      <c r="G121" s="2">
        <f>[1]!genBinomial(B$3-E121,B$4)</f>
        <v>3</v>
      </c>
    </row>
    <row r="122" spans="1:7" ht="12.75">
      <c r="A122" s="2">
        <f t="shared" si="8"/>
        <v>88</v>
      </c>
      <c r="B122" s="2">
        <f>[1]!genTable($A$10:$A$12,B$10:B$12)</f>
        <v>3</v>
      </c>
      <c r="C122" s="2">
        <f>[1]!genTable($A$10:$A$12,C$10:C$12)</f>
        <v>1</v>
      </c>
      <c r="D122" s="2">
        <f>[1]!genTable($A$10:$A$12,D$10:D$12)</f>
        <v>1</v>
      </c>
      <c r="E122" s="2">
        <f t="shared" si="6"/>
        <v>3</v>
      </c>
      <c r="F122" s="2">
        <f t="shared" si="7"/>
        <v>1</v>
      </c>
      <c r="G122" s="2">
        <f>[1]!genBinomial(B$3-E122,B$4)</f>
        <v>2</v>
      </c>
    </row>
    <row r="123" spans="1:7" ht="12.75">
      <c r="A123" s="2">
        <f t="shared" si="8"/>
        <v>89</v>
      </c>
      <c r="B123" s="2">
        <f>[1]!genTable($A$10:$A$12,B$10:B$12)</f>
        <v>2</v>
      </c>
      <c r="C123" s="2">
        <f>[1]!genTable($A$10:$A$12,C$10:C$12)</f>
        <v>2</v>
      </c>
      <c r="D123" s="2">
        <f>[1]!genTable($A$10:$A$12,D$10:D$12)</f>
        <v>1</v>
      </c>
      <c r="E123" s="2">
        <f t="shared" si="6"/>
        <v>3</v>
      </c>
      <c r="F123" s="2">
        <f t="shared" si="7"/>
        <v>0</v>
      </c>
      <c r="G123" s="2">
        <f>[1]!genBinomial(B$3-E123,B$4)</f>
        <v>0</v>
      </c>
    </row>
    <row r="124" spans="1:7" ht="12.75">
      <c r="A124" s="2">
        <f t="shared" si="8"/>
        <v>90</v>
      </c>
      <c r="B124" s="2">
        <f>[1]!genTable($A$10:$A$12,B$10:B$12)</f>
        <v>1</v>
      </c>
      <c r="C124" s="2">
        <f>[1]!genTable($A$10:$A$12,C$10:C$12)</f>
        <v>3</v>
      </c>
      <c r="D124" s="2">
        <f>[1]!genTable($A$10:$A$12,D$10:D$12)</f>
        <v>1</v>
      </c>
      <c r="E124" s="2">
        <f t="shared" si="6"/>
        <v>0</v>
      </c>
      <c r="F124" s="2">
        <f t="shared" si="7"/>
        <v>0</v>
      </c>
      <c r="G124" s="2">
        <f>[1]!genBinomial(B$3-E124,B$4)</f>
        <v>3</v>
      </c>
    </row>
    <row r="125" spans="1:7" ht="12.75">
      <c r="A125" s="2">
        <f t="shared" si="8"/>
        <v>91</v>
      </c>
      <c r="B125" s="2">
        <f>[1]!genTable($A$10:$A$12,B$10:B$12)</f>
        <v>1</v>
      </c>
      <c r="C125" s="2">
        <f>[1]!genTable($A$10:$A$12,C$10:C$12)</f>
        <v>3</v>
      </c>
      <c r="D125" s="2">
        <f>[1]!genTable($A$10:$A$12,D$10:D$12)</f>
        <v>2</v>
      </c>
      <c r="E125" s="2">
        <f t="shared" si="6"/>
        <v>3</v>
      </c>
      <c r="F125" s="2">
        <f t="shared" si="7"/>
        <v>0</v>
      </c>
      <c r="G125" s="2">
        <f>[1]!genBinomial(B$3-E125,B$4)</f>
        <v>2</v>
      </c>
    </row>
    <row r="126" spans="1:7" ht="12.75">
      <c r="A126" s="2">
        <f t="shared" si="8"/>
        <v>92</v>
      </c>
      <c r="B126" s="2">
        <f>[1]!genTable($A$10:$A$12,B$10:B$12)</f>
        <v>3</v>
      </c>
      <c r="C126" s="2">
        <f>[1]!genTable($A$10:$A$12,C$10:C$12)</f>
        <v>3</v>
      </c>
      <c r="D126" s="2">
        <f>[1]!genTable($A$10:$A$12,D$10:D$12)</f>
        <v>1</v>
      </c>
      <c r="E126" s="2">
        <f t="shared" si="6"/>
        <v>2</v>
      </c>
      <c r="F126" s="2">
        <f t="shared" si="7"/>
        <v>0</v>
      </c>
      <c r="G126" s="2">
        <f>[1]!genBinomial(B$3-E126,B$4)</f>
        <v>1</v>
      </c>
    </row>
    <row r="127" spans="1:7" ht="12.75">
      <c r="A127" s="2">
        <f t="shared" si="8"/>
        <v>93</v>
      </c>
      <c r="B127" s="2">
        <f>[1]!genTable($A$10:$A$12,B$10:B$12)</f>
        <v>3</v>
      </c>
      <c r="C127" s="2">
        <f>[1]!genTable($A$10:$A$12,C$10:C$12)</f>
        <v>3</v>
      </c>
      <c r="D127" s="2">
        <f>[1]!genTable($A$10:$A$12,D$10:D$12)</f>
        <v>1</v>
      </c>
      <c r="E127" s="2">
        <f t="shared" si="6"/>
        <v>1</v>
      </c>
      <c r="F127" s="2">
        <f t="shared" si="7"/>
        <v>0</v>
      </c>
      <c r="G127" s="2">
        <f>[1]!genBinomial(B$3-E127,B$4)</f>
        <v>2</v>
      </c>
    </row>
    <row r="128" spans="1:7" ht="12.75">
      <c r="A128" s="2">
        <f t="shared" si="8"/>
        <v>94</v>
      </c>
      <c r="B128" s="2">
        <f>[1]!genTable($A$10:$A$12,B$10:B$12)</f>
        <v>2</v>
      </c>
      <c r="C128" s="2">
        <f>[1]!genTable($A$10:$A$12,C$10:C$12)</f>
        <v>2</v>
      </c>
      <c r="D128" s="2">
        <f>[1]!genTable($A$10:$A$12,D$10:D$12)</f>
        <v>1</v>
      </c>
      <c r="E128" s="2">
        <f t="shared" si="6"/>
        <v>2</v>
      </c>
      <c r="F128" s="2">
        <f t="shared" si="7"/>
        <v>0</v>
      </c>
      <c r="G128" s="2">
        <f>[1]!genBinomial(B$3-E128,B$4)</f>
        <v>2</v>
      </c>
    </row>
    <row r="129" spans="1:7" ht="12.75">
      <c r="A129" s="2">
        <f t="shared" si="8"/>
        <v>95</v>
      </c>
      <c r="B129" s="2">
        <f>[1]!genTable($A$10:$A$12,B$10:B$12)</f>
        <v>3</v>
      </c>
      <c r="C129" s="2">
        <f>[1]!genTable($A$10:$A$12,C$10:C$12)</f>
        <v>2</v>
      </c>
      <c r="D129" s="2">
        <f>[1]!genTable($A$10:$A$12,D$10:D$12)</f>
        <v>3</v>
      </c>
      <c r="E129" s="2">
        <f t="shared" si="6"/>
        <v>2</v>
      </c>
      <c r="F129" s="2">
        <f t="shared" si="7"/>
        <v>0</v>
      </c>
      <c r="G129" s="2">
        <f>[1]!genBinomial(B$3-E129,B$4)</f>
        <v>1</v>
      </c>
    </row>
    <row r="130" spans="1:7" ht="12.75">
      <c r="A130" s="2">
        <f t="shared" si="8"/>
        <v>96</v>
      </c>
      <c r="B130" s="2">
        <f>[1]!genTable($A$10:$A$12,B$10:B$12)</f>
        <v>2</v>
      </c>
      <c r="C130" s="2">
        <f>[1]!genTable($A$10:$A$12,C$10:C$12)</f>
        <v>2</v>
      </c>
      <c r="D130" s="2">
        <f>[1]!genTable($A$10:$A$12,D$10:D$12)</f>
        <v>1</v>
      </c>
      <c r="E130" s="2">
        <f t="shared" si="6"/>
        <v>1</v>
      </c>
      <c r="F130" s="2">
        <f t="shared" si="7"/>
        <v>0</v>
      </c>
      <c r="G130" s="2">
        <f>[1]!genBinomial(B$3-E130,B$4)</f>
        <v>0</v>
      </c>
    </row>
    <row r="131" spans="1:7" ht="12.75">
      <c r="A131" s="2">
        <f t="shared" si="8"/>
        <v>97</v>
      </c>
      <c r="B131" s="2">
        <f>[1]!genTable($A$10:$A$12,B$10:B$12)</f>
        <v>1</v>
      </c>
      <c r="C131" s="2">
        <f>[1]!genTable($A$10:$A$12,C$10:C$12)</f>
        <v>1</v>
      </c>
      <c r="D131" s="2">
        <f>[1]!genTable($A$10:$A$12,D$10:D$12)</f>
        <v>1</v>
      </c>
      <c r="E131" s="2">
        <f t="shared" si="6"/>
        <v>0</v>
      </c>
      <c r="F131" s="2">
        <f>MAX(0,E131-SUMPRODUCT(B131:D131,B$15:D$15))</f>
        <v>0</v>
      </c>
      <c r="G131" s="2">
        <f>[1]!genBinomial(B$3-E131,B$4)</f>
        <v>0</v>
      </c>
    </row>
    <row r="132" spans="1:7" ht="12.75">
      <c r="A132" s="2">
        <f t="shared" si="8"/>
        <v>98</v>
      </c>
      <c r="B132" s="2">
        <f>[1]!genTable($A$10:$A$12,B$10:B$12)</f>
        <v>1</v>
      </c>
      <c r="C132" s="2">
        <f>[1]!genTable($A$10:$A$12,C$10:C$12)</f>
        <v>1</v>
      </c>
      <c r="D132" s="2">
        <f>[1]!genTable($A$10:$A$12,D$10:D$12)</f>
        <v>2</v>
      </c>
      <c r="E132" s="2">
        <f t="shared" si="6"/>
        <v>0</v>
      </c>
      <c r="F132" s="2">
        <f>MAX(0,E132-SUMPRODUCT(B132:D132,B$15:D$15))</f>
        <v>0</v>
      </c>
      <c r="G132" s="2">
        <f>[1]!genBinomial(B$3-E132,B$4)</f>
        <v>1</v>
      </c>
    </row>
    <row r="133" spans="1:7" ht="12.75">
      <c r="A133" s="2">
        <f t="shared" si="8"/>
        <v>99</v>
      </c>
      <c r="B133" s="2">
        <f>[1]!genTable($A$10:$A$12,B$10:B$12)</f>
        <v>2</v>
      </c>
      <c r="C133" s="2">
        <f>[1]!genTable($A$10:$A$12,C$10:C$12)</f>
        <v>3</v>
      </c>
      <c r="D133" s="2">
        <f>[1]!genTable($A$10:$A$12,D$10:D$12)</f>
        <v>1</v>
      </c>
      <c r="E133" s="2">
        <f t="shared" si="6"/>
        <v>1</v>
      </c>
      <c r="F133" s="2">
        <f>MAX(0,E133-SUMPRODUCT(B133:D133,B$15:D$15))</f>
        <v>0</v>
      </c>
      <c r="G133" s="2">
        <f>[1]!genBinomial(B$3-E133,B$4)</f>
        <v>0</v>
      </c>
    </row>
    <row r="134" spans="1:6" ht="12.75">
      <c r="A134" s="2">
        <f t="shared" si="8"/>
        <v>100</v>
      </c>
      <c r="B134" s="2">
        <f>[1]!genTable($A$10:$A$12,B$10:B$12)</f>
        <v>2</v>
      </c>
      <c r="C134" s="2">
        <f>[1]!genTable($A$10:$A$12,C$10:C$12)</f>
        <v>1</v>
      </c>
      <c r="D134" s="2">
        <f>[1]!genTable($A$10:$A$12,D$10:D$12)</f>
        <v>2</v>
      </c>
      <c r="E134" s="2">
        <f t="shared" si="6"/>
        <v>0</v>
      </c>
      <c r="F134" s="2">
        <f>MAX(0,E134-SUMPRODUCT(B134:D134,B$15:D$15))</f>
        <v>0</v>
      </c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</sheetData>
  <sheetProtection/>
  <mergeCells count="2">
    <mergeCell ref="B32:D32"/>
    <mergeCell ref="E32:F32"/>
  </mergeCells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scale="89" r:id="rId2"/>
  <headerFooter alignWithMargins="0">
    <oddHeader>&amp;C&amp;F</oddHeader>
    <oddFooter>&amp;C(etc. to 100 days)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showFormulas="1" zoomScalePageLayoutView="0" workbookViewId="0" topLeftCell="A5">
      <selection activeCell="B15" sqref="B15:D15"/>
    </sheetView>
  </sheetViews>
  <sheetFormatPr defaultColWidth="9.140625" defaultRowHeight="12.75"/>
  <cols>
    <col min="1" max="1" width="14.8515625" style="0" bestFit="1" customWidth="1"/>
    <col min="2" max="2" width="17.57421875" style="0" bestFit="1" customWidth="1"/>
    <col min="3" max="4" width="17.140625" style="0" bestFit="1" customWidth="1"/>
    <col min="5" max="5" width="6.00390625" style="0" bestFit="1" customWidth="1"/>
    <col min="6" max="6" width="24.00390625" style="0" bestFit="1" customWidth="1"/>
    <col min="7" max="7" width="13.140625" style="0" bestFit="1" customWidth="1"/>
  </cols>
  <sheetData>
    <row r="1" ht="12.75">
      <c r="A1" s="9" t="s">
        <v>0</v>
      </c>
    </row>
    <row r="2" ht="12.75">
      <c r="A2" s="9"/>
    </row>
    <row r="3" spans="1:2" ht="12.75">
      <c r="A3" s="9" t="s">
        <v>1</v>
      </c>
      <c r="B3" s="6">
        <v>500</v>
      </c>
    </row>
    <row r="4" spans="1:2" ht="12.75">
      <c r="A4" s="9" t="s">
        <v>2</v>
      </c>
      <c r="B4" s="35">
        <v>0.004</v>
      </c>
    </row>
    <row r="5" spans="1:2" ht="12.75">
      <c r="A5" s="9" t="s">
        <v>3</v>
      </c>
      <c r="B5" s="36">
        <v>350</v>
      </c>
    </row>
    <row r="7" spans="1:4" ht="12.75">
      <c r="A7" s="9" t="s">
        <v>5</v>
      </c>
      <c r="B7" s="10" t="s">
        <v>8</v>
      </c>
      <c r="C7" s="10" t="s">
        <v>9</v>
      </c>
      <c r="D7" s="10" t="s">
        <v>10</v>
      </c>
    </row>
    <row r="8" spans="1:4" ht="12.75">
      <c r="A8" s="23" t="s">
        <v>7</v>
      </c>
      <c r="B8" s="37">
        <v>300</v>
      </c>
      <c r="C8" s="38">
        <v>250</v>
      </c>
      <c r="D8" s="39">
        <v>200</v>
      </c>
    </row>
    <row r="9" spans="1:4" ht="12.75">
      <c r="A9" s="10" t="s">
        <v>6</v>
      </c>
      <c r="B9" s="40"/>
      <c r="C9" s="41"/>
      <c r="D9" s="42"/>
    </row>
    <row r="10" spans="1:4" ht="12.75">
      <c r="A10" s="10">
        <v>1</v>
      </c>
      <c r="B10" s="43">
        <v>0.2</v>
      </c>
      <c r="C10" s="44">
        <f>1/3</f>
        <v>0.3333333333333333</v>
      </c>
      <c r="D10" s="45">
        <v>0.5</v>
      </c>
    </row>
    <row r="11" spans="1:4" ht="12.75">
      <c r="A11" s="10">
        <v>2</v>
      </c>
      <c r="B11" s="43">
        <v>0.4</v>
      </c>
      <c r="C11" s="44">
        <f>1/3</f>
        <v>0.3333333333333333</v>
      </c>
      <c r="D11" s="45">
        <v>0.3</v>
      </c>
    </row>
    <row r="12" spans="1:4" ht="12.75">
      <c r="A12" s="10">
        <v>3</v>
      </c>
      <c r="B12" s="43">
        <v>0.4</v>
      </c>
      <c r="C12" s="44">
        <f>1/3</f>
        <v>0.3333333333333333</v>
      </c>
      <c r="D12" s="45">
        <v>0.2</v>
      </c>
    </row>
    <row r="13" spans="1:4" ht="12.75">
      <c r="A13" s="10" t="s">
        <v>19</v>
      </c>
      <c r="B13" s="20">
        <f>SUMPRODUCT($A10:$A12,B10:B12)</f>
        <v>2.2</v>
      </c>
      <c r="C13" s="21">
        <f>SUMPRODUCT($A10:$A12,C10:C12)</f>
        <v>2</v>
      </c>
      <c r="D13" s="22">
        <f>SUMPRODUCT($A10:$A12,D10:D12)</f>
        <v>1.7000000000000002</v>
      </c>
    </row>
    <row r="14" spans="1:4" ht="12.75">
      <c r="A14" s="9"/>
      <c r="B14" s="1"/>
      <c r="C14" s="1"/>
      <c r="D14" s="1"/>
    </row>
    <row r="15" spans="1:4" ht="12.75">
      <c r="A15" s="9" t="s">
        <v>21</v>
      </c>
      <c r="B15" s="26">
        <f>[1]!simparameter({1,0},B7,1)</f>
        <v>0</v>
      </c>
      <c r="C15" s="27">
        <f>[1]!simparameter({1,0},C7,2)</f>
        <v>0</v>
      </c>
      <c r="D15" s="28">
        <f>[1]!simparameter({1,0},D7,4)</f>
        <v>0</v>
      </c>
    </row>
    <row r="17" spans="1:2" ht="12.75">
      <c r="A17" s="9" t="s">
        <v>17</v>
      </c>
      <c r="B17" s="46">
        <f>100*SUMPRODUCT(B15:D15,B8:D8)</f>
        <v>0</v>
      </c>
    </row>
    <row r="18" spans="1:2" ht="12.75">
      <c r="A18" s="9" t="s">
        <v>18</v>
      </c>
      <c r="B18" s="4">
        <f>B5*SUM(E35:E134)</f>
        <v>2862650</v>
      </c>
    </row>
    <row r="19" spans="1:2" ht="12.75">
      <c r="A19" s="9" t="s">
        <v>16</v>
      </c>
      <c r="B19" s="5">
        <f>[1]!simOutput(SUM(B17:B18),A19)</f>
        <v>2862650</v>
      </c>
    </row>
    <row r="21" spans="1:2" ht="12.75">
      <c r="A21" s="9" t="s">
        <v>20</v>
      </c>
      <c r="B21" s="25">
        <f>[1]!simOutput(AVERAGE(E35:E134),A21)</f>
        <v>81.79</v>
      </c>
    </row>
    <row r="32" spans="1:6" ht="12.75">
      <c r="A32" s="10"/>
      <c r="B32" s="54" t="s">
        <v>11</v>
      </c>
      <c r="C32" s="54"/>
      <c r="D32" s="54"/>
      <c r="E32" s="54" t="s">
        <v>15</v>
      </c>
      <c r="F32" s="54"/>
    </row>
    <row r="33" spans="1:7" ht="12.75">
      <c r="A33" s="24" t="s">
        <v>4</v>
      </c>
      <c r="B33" s="24" t="str">
        <f>B7</f>
        <v>Larry</v>
      </c>
      <c r="C33" s="24" t="str">
        <f>C7</f>
        <v>Moe</v>
      </c>
      <c r="D33" s="24" t="str">
        <f>D7</f>
        <v>Curly</v>
      </c>
      <c r="E33" s="24" t="s">
        <v>13</v>
      </c>
      <c r="F33" s="24" t="s">
        <v>14</v>
      </c>
      <c r="G33" s="24" t="s">
        <v>12</v>
      </c>
    </row>
    <row r="34" spans="1:7" ht="12.75">
      <c r="A34" s="2">
        <v>0</v>
      </c>
      <c r="B34" s="2"/>
      <c r="C34" s="2"/>
      <c r="D34" s="2"/>
      <c r="E34" s="2">
        <v>0</v>
      </c>
      <c r="F34" s="2">
        <v>0</v>
      </c>
      <c r="G34" s="2">
        <f>[1]!genBinomial(B$3-E34,B$4)</f>
        <v>2</v>
      </c>
    </row>
    <row r="35" spans="1:7" ht="12.75">
      <c r="A35" s="2">
        <f aca="true" t="shared" si="0" ref="A35:A66">A34+1</f>
        <v>1</v>
      </c>
      <c r="B35" s="2">
        <f>[1]!genTable($A$10:$A$12,B$10:B$12)</f>
        <v>3</v>
      </c>
      <c r="C35" s="2">
        <f>[1]!genTable($A$10:$A$12,C$10:C$12)</f>
        <v>1</v>
      </c>
      <c r="D35" s="2">
        <f>[1]!genTable($A$10:$A$12,D$10:D$12)</f>
        <v>3</v>
      </c>
      <c r="E35" s="2">
        <f aca="true" t="shared" si="1" ref="E35:E66">F34+G34</f>
        <v>2</v>
      </c>
      <c r="F35" s="2">
        <f aca="true" t="shared" si="2" ref="F35:F66">MAX(0,E35-SUMPRODUCT(B35:D35,B$15:D$15))</f>
        <v>2</v>
      </c>
      <c r="G35" s="2">
        <f>[1]!genBinomial(B$3-E35,B$4)</f>
        <v>0</v>
      </c>
    </row>
    <row r="36" spans="1:7" ht="12.75">
      <c r="A36" s="2">
        <f t="shared" si="0"/>
        <v>2</v>
      </c>
      <c r="B36" s="2">
        <f>[1]!genTable($A$10:$A$12,B$10:B$12)</f>
        <v>1</v>
      </c>
      <c r="C36" s="2">
        <f>[1]!genTable($A$10:$A$12,C$10:C$12)</f>
        <v>3</v>
      </c>
      <c r="D36" s="2">
        <f>[1]!genTable($A$10:$A$12,D$10:D$12)</f>
        <v>3</v>
      </c>
      <c r="E36" s="2">
        <f t="shared" si="1"/>
        <v>2</v>
      </c>
      <c r="F36" s="2">
        <f t="shared" si="2"/>
        <v>2</v>
      </c>
      <c r="G36" s="2">
        <f>[1]!genBinomial(B$3-E36,B$4)</f>
        <v>1</v>
      </c>
    </row>
    <row r="37" spans="1:7" ht="12.75">
      <c r="A37" s="2">
        <f t="shared" si="0"/>
        <v>3</v>
      </c>
      <c r="B37" s="2">
        <f>[1]!genTable($A$10:$A$12,B$10:B$12)</f>
        <v>3</v>
      </c>
      <c r="C37" s="2">
        <f>[1]!genTable($A$10:$A$12,C$10:C$12)</f>
        <v>2</v>
      </c>
      <c r="D37" s="2">
        <f>[1]!genTable($A$10:$A$12,D$10:D$12)</f>
        <v>1</v>
      </c>
      <c r="E37" s="2">
        <f t="shared" si="1"/>
        <v>3</v>
      </c>
      <c r="F37" s="2">
        <f t="shared" si="2"/>
        <v>3</v>
      </c>
      <c r="G37" s="2">
        <f>[1]!genBinomial(B$3-E37,B$4)</f>
        <v>2</v>
      </c>
    </row>
    <row r="38" spans="1:7" ht="12.75">
      <c r="A38" s="2">
        <f t="shared" si="0"/>
        <v>4</v>
      </c>
      <c r="B38" s="2">
        <f>[1]!genTable($A$10:$A$12,B$10:B$12)</f>
        <v>3</v>
      </c>
      <c r="C38" s="2">
        <f>[1]!genTable($A$10:$A$12,C$10:C$12)</f>
        <v>1</v>
      </c>
      <c r="D38" s="2">
        <f>[1]!genTable($A$10:$A$12,D$10:D$12)</f>
        <v>2</v>
      </c>
      <c r="E38" s="2">
        <f t="shared" si="1"/>
        <v>5</v>
      </c>
      <c r="F38" s="2">
        <f t="shared" si="2"/>
        <v>5</v>
      </c>
      <c r="G38" s="2">
        <f>[1]!genBinomial(B$3-E38,B$4)</f>
        <v>2</v>
      </c>
    </row>
    <row r="39" spans="1:7" ht="12.75">
      <c r="A39" s="2">
        <f t="shared" si="0"/>
        <v>5</v>
      </c>
      <c r="B39" s="2">
        <f>[1]!genTable($A$10:$A$12,B$10:B$12)</f>
        <v>1</v>
      </c>
      <c r="C39" s="2">
        <f>[1]!genTable($A$10:$A$12,C$10:C$12)</f>
        <v>1</v>
      </c>
      <c r="D39" s="2">
        <f>[1]!genTable($A$10:$A$12,D$10:D$12)</f>
        <v>2</v>
      </c>
      <c r="E39" s="2">
        <f t="shared" si="1"/>
        <v>7</v>
      </c>
      <c r="F39" s="2">
        <f t="shared" si="2"/>
        <v>7</v>
      </c>
      <c r="G39" s="2">
        <f>[1]!genBinomial(B$3-E39,B$4)</f>
        <v>2</v>
      </c>
    </row>
    <row r="40" spans="1:7" ht="12.75">
      <c r="A40" s="2">
        <f t="shared" si="0"/>
        <v>6</v>
      </c>
      <c r="B40" s="2">
        <f>[1]!genTable($A$10:$A$12,B$10:B$12)</f>
        <v>2</v>
      </c>
      <c r="C40" s="2">
        <f>[1]!genTable($A$10:$A$12,C$10:C$12)</f>
        <v>3</v>
      </c>
      <c r="D40" s="2">
        <f>[1]!genTable($A$10:$A$12,D$10:D$12)</f>
        <v>2</v>
      </c>
      <c r="E40" s="2">
        <f t="shared" si="1"/>
        <v>9</v>
      </c>
      <c r="F40" s="2">
        <f t="shared" si="2"/>
        <v>9</v>
      </c>
      <c r="G40" s="2">
        <f>[1]!genBinomial(B$3-E40,B$4)</f>
        <v>0</v>
      </c>
    </row>
    <row r="41" spans="1:7" ht="12.75">
      <c r="A41" s="2">
        <f t="shared" si="0"/>
        <v>7</v>
      </c>
      <c r="B41" s="2">
        <f>[1]!genTable($A$10:$A$12,B$10:B$12)</f>
        <v>2</v>
      </c>
      <c r="C41" s="2">
        <f>[1]!genTable($A$10:$A$12,C$10:C$12)</f>
        <v>2</v>
      </c>
      <c r="D41" s="2">
        <f>[1]!genTable($A$10:$A$12,D$10:D$12)</f>
        <v>3</v>
      </c>
      <c r="E41" s="2">
        <f t="shared" si="1"/>
        <v>9</v>
      </c>
      <c r="F41" s="2">
        <f t="shared" si="2"/>
        <v>9</v>
      </c>
      <c r="G41" s="2">
        <f>[1]!genBinomial(B$3-E41,B$4)</f>
        <v>2</v>
      </c>
    </row>
    <row r="42" spans="1:7" ht="12.75">
      <c r="A42" s="2">
        <f t="shared" si="0"/>
        <v>8</v>
      </c>
      <c r="B42" s="2">
        <f>[1]!genTable($A$10:$A$12,B$10:B$12)</f>
        <v>1</v>
      </c>
      <c r="C42" s="2">
        <f>[1]!genTable($A$10:$A$12,C$10:C$12)</f>
        <v>3</v>
      </c>
      <c r="D42" s="2">
        <f>[1]!genTable($A$10:$A$12,D$10:D$12)</f>
        <v>2</v>
      </c>
      <c r="E42" s="2">
        <f t="shared" si="1"/>
        <v>11</v>
      </c>
      <c r="F42" s="2">
        <f t="shared" si="2"/>
        <v>11</v>
      </c>
      <c r="G42" s="2">
        <f>[1]!genBinomial(B$3-E42,B$4)</f>
        <v>1</v>
      </c>
    </row>
    <row r="43" spans="1:7" ht="12.75">
      <c r="A43" s="2">
        <f t="shared" si="0"/>
        <v>9</v>
      </c>
      <c r="B43" s="2">
        <f>[1]!genTable($A$10:$A$12,B$10:B$12)</f>
        <v>2</v>
      </c>
      <c r="C43" s="2">
        <f>[1]!genTable($A$10:$A$12,C$10:C$12)</f>
        <v>3</v>
      </c>
      <c r="D43" s="2">
        <f>[1]!genTable($A$10:$A$12,D$10:D$12)</f>
        <v>1</v>
      </c>
      <c r="E43" s="2">
        <f t="shared" si="1"/>
        <v>12</v>
      </c>
      <c r="F43" s="2">
        <f t="shared" si="2"/>
        <v>12</v>
      </c>
      <c r="G43" s="2">
        <f>[1]!genBinomial(B$3-E43,B$4)</f>
        <v>1</v>
      </c>
    </row>
    <row r="44" spans="1:7" ht="12.75">
      <c r="A44" s="2">
        <f t="shared" si="0"/>
        <v>10</v>
      </c>
      <c r="B44" s="2">
        <f>[1]!genTable($A$10:$A$12,B$10:B$12)</f>
        <v>2</v>
      </c>
      <c r="C44" s="2">
        <f>[1]!genTable($A$10:$A$12,C$10:C$12)</f>
        <v>1</v>
      </c>
      <c r="D44" s="2">
        <f>[1]!genTable($A$10:$A$12,D$10:D$12)</f>
        <v>2</v>
      </c>
      <c r="E44" s="2">
        <f t="shared" si="1"/>
        <v>13</v>
      </c>
      <c r="F44" s="2">
        <f t="shared" si="2"/>
        <v>13</v>
      </c>
      <c r="G44" s="2">
        <f>[1]!genBinomial(B$3-E44,B$4)</f>
        <v>1</v>
      </c>
    </row>
    <row r="45" spans="1:7" ht="12.75">
      <c r="A45" s="2">
        <f t="shared" si="0"/>
        <v>11</v>
      </c>
      <c r="B45" s="2">
        <f>[1]!genTable($A$10:$A$12,B$10:B$12)</f>
        <v>1</v>
      </c>
      <c r="C45" s="2">
        <f>[1]!genTable($A$10:$A$12,C$10:C$12)</f>
        <v>1</v>
      </c>
      <c r="D45" s="2">
        <f>[1]!genTable($A$10:$A$12,D$10:D$12)</f>
        <v>2</v>
      </c>
      <c r="E45" s="2">
        <f t="shared" si="1"/>
        <v>14</v>
      </c>
      <c r="F45" s="2">
        <f t="shared" si="2"/>
        <v>14</v>
      </c>
      <c r="G45" s="2">
        <f>[1]!genBinomial(B$3-E45,B$4)</f>
        <v>2</v>
      </c>
    </row>
    <row r="46" spans="1:7" ht="12.75">
      <c r="A46" s="2">
        <f t="shared" si="0"/>
        <v>12</v>
      </c>
      <c r="B46" s="2">
        <f>[1]!genTable($A$10:$A$12,B$10:B$12)</f>
        <v>2</v>
      </c>
      <c r="C46" s="2">
        <f>[1]!genTable($A$10:$A$12,C$10:C$12)</f>
        <v>1</v>
      </c>
      <c r="D46" s="2">
        <f>[1]!genTable($A$10:$A$12,D$10:D$12)</f>
        <v>3</v>
      </c>
      <c r="E46" s="2">
        <f t="shared" si="1"/>
        <v>16</v>
      </c>
      <c r="F46" s="2">
        <f t="shared" si="2"/>
        <v>16</v>
      </c>
      <c r="G46" s="2">
        <f>[1]!genBinomial(B$3-E46,B$4)</f>
        <v>2</v>
      </c>
    </row>
    <row r="47" spans="1:7" ht="12.75">
      <c r="A47" s="2">
        <f t="shared" si="0"/>
        <v>13</v>
      </c>
      <c r="B47" s="2">
        <f>[1]!genTable($A$10:$A$12,B$10:B$12)</f>
        <v>1</v>
      </c>
      <c r="C47" s="2">
        <f>[1]!genTable($A$10:$A$12,C$10:C$12)</f>
        <v>3</v>
      </c>
      <c r="D47" s="2">
        <f>[1]!genTable($A$10:$A$12,D$10:D$12)</f>
        <v>2</v>
      </c>
      <c r="E47" s="2">
        <f t="shared" si="1"/>
        <v>18</v>
      </c>
      <c r="F47" s="2">
        <f t="shared" si="2"/>
        <v>18</v>
      </c>
      <c r="G47" s="2">
        <f>[1]!genBinomial(B$3-E47,B$4)</f>
        <v>1</v>
      </c>
    </row>
    <row r="48" spans="1:7" ht="12.75">
      <c r="A48" s="2">
        <f t="shared" si="0"/>
        <v>14</v>
      </c>
      <c r="B48" s="2">
        <f>[1]!genTable($A$10:$A$12,B$10:B$12)</f>
        <v>2</v>
      </c>
      <c r="C48" s="2">
        <f>[1]!genTable($A$10:$A$12,C$10:C$12)</f>
        <v>1</v>
      </c>
      <c r="D48" s="2">
        <f>[1]!genTable($A$10:$A$12,D$10:D$12)</f>
        <v>1</v>
      </c>
      <c r="E48" s="2">
        <f t="shared" si="1"/>
        <v>19</v>
      </c>
      <c r="F48" s="2">
        <f t="shared" si="2"/>
        <v>19</v>
      </c>
      <c r="G48" s="2">
        <f>[1]!genBinomial(B$3-E48,B$4)</f>
        <v>2</v>
      </c>
    </row>
    <row r="49" spans="1:7" ht="12.75">
      <c r="A49" s="2">
        <f t="shared" si="0"/>
        <v>15</v>
      </c>
      <c r="B49" s="2">
        <f>[1]!genTable($A$10:$A$12,B$10:B$12)</f>
        <v>2</v>
      </c>
      <c r="C49" s="2">
        <f>[1]!genTable($A$10:$A$12,C$10:C$12)</f>
        <v>1</v>
      </c>
      <c r="D49" s="2">
        <f>[1]!genTable($A$10:$A$12,D$10:D$12)</f>
        <v>2</v>
      </c>
      <c r="E49" s="2">
        <f t="shared" si="1"/>
        <v>21</v>
      </c>
      <c r="F49" s="2">
        <f t="shared" si="2"/>
        <v>21</v>
      </c>
      <c r="G49" s="2">
        <f>[1]!genBinomial(B$3-E49,B$4)</f>
        <v>2</v>
      </c>
    </row>
    <row r="50" spans="1:7" ht="12.75">
      <c r="A50" s="2">
        <f t="shared" si="0"/>
        <v>16</v>
      </c>
      <c r="B50" s="2">
        <f>[1]!genTable($A$10:$A$12,B$10:B$12)</f>
        <v>1</v>
      </c>
      <c r="C50" s="2">
        <f>[1]!genTable($A$10:$A$12,C$10:C$12)</f>
        <v>2</v>
      </c>
      <c r="D50" s="2">
        <f>[1]!genTable($A$10:$A$12,D$10:D$12)</f>
        <v>1</v>
      </c>
      <c r="E50" s="2">
        <f t="shared" si="1"/>
        <v>23</v>
      </c>
      <c r="F50" s="2">
        <f t="shared" si="2"/>
        <v>23</v>
      </c>
      <c r="G50" s="2">
        <f>[1]!genBinomial(B$3-E50,B$4)</f>
        <v>0</v>
      </c>
    </row>
    <row r="51" spans="1:7" ht="12.75">
      <c r="A51" s="2">
        <f t="shared" si="0"/>
        <v>17</v>
      </c>
      <c r="B51" s="2">
        <f>[1]!genTable($A$10:$A$12,B$10:B$12)</f>
        <v>1</v>
      </c>
      <c r="C51" s="2">
        <f>[1]!genTable($A$10:$A$12,C$10:C$12)</f>
        <v>3</v>
      </c>
      <c r="D51" s="2">
        <f>[1]!genTable($A$10:$A$12,D$10:D$12)</f>
        <v>2</v>
      </c>
      <c r="E51" s="2">
        <f t="shared" si="1"/>
        <v>23</v>
      </c>
      <c r="F51" s="2">
        <f t="shared" si="2"/>
        <v>23</v>
      </c>
      <c r="G51" s="2">
        <f>[1]!genBinomial(B$3-E51,B$4)</f>
        <v>2</v>
      </c>
    </row>
    <row r="52" spans="1:7" ht="12.75">
      <c r="A52" s="2">
        <f t="shared" si="0"/>
        <v>18</v>
      </c>
      <c r="B52" s="2">
        <f>[1]!genTable($A$10:$A$12,B$10:B$12)</f>
        <v>1</v>
      </c>
      <c r="C52" s="2">
        <f>[1]!genTable($A$10:$A$12,C$10:C$12)</f>
        <v>3</v>
      </c>
      <c r="D52" s="2">
        <f>[1]!genTable($A$10:$A$12,D$10:D$12)</f>
        <v>1</v>
      </c>
      <c r="E52" s="2">
        <f t="shared" si="1"/>
        <v>25</v>
      </c>
      <c r="F52" s="2">
        <f t="shared" si="2"/>
        <v>25</v>
      </c>
      <c r="G52" s="2">
        <f>[1]!genBinomial(B$3-E52,B$4)</f>
        <v>2</v>
      </c>
    </row>
    <row r="53" spans="1:7" ht="12.75">
      <c r="A53" s="2">
        <f t="shared" si="0"/>
        <v>19</v>
      </c>
      <c r="B53" s="2">
        <f>[1]!genTable($A$10:$A$12,B$10:B$12)</f>
        <v>2</v>
      </c>
      <c r="C53" s="2">
        <f>[1]!genTable($A$10:$A$12,C$10:C$12)</f>
        <v>1</v>
      </c>
      <c r="D53" s="2">
        <f>[1]!genTable($A$10:$A$12,D$10:D$12)</f>
        <v>2</v>
      </c>
      <c r="E53" s="2">
        <f t="shared" si="1"/>
        <v>27</v>
      </c>
      <c r="F53" s="2">
        <f t="shared" si="2"/>
        <v>27</v>
      </c>
      <c r="G53" s="2">
        <f>[1]!genBinomial(B$3-E53,B$4)</f>
        <v>2</v>
      </c>
    </row>
    <row r="54" spans="1:7" ht="12.75">
      <c r="A54" s="2">
        <f t="shared" si="0"/>
        <v>20</v>
      </c>
      <c r="B54" s="2">
        <f>[1]!genTable($A$10:$A$12,B$10:B$12)</f>
        <v>3</v>
      </c>
      <c r="C54" s="2">
        <f>[1]!genTable($A$10:$A$12,C$10:C$12)</f>
        <v>1</v>
      </c>
      <c r="D54" s="2">
        <f>[1]!genTable($A$10:$A$12,D$10:D$12)</f>
        <v>1</v>
      </c>
      <c r="E54" s="2">
        <f t="shared" si="1"/>
        <v>29</v>
      </c>
      <c r="F54" s="2">
        <f t="shared" si="2"/>
        <v>29</v>
      </c>
      <c r="G54" s="2">
        <f>[1]!genBinomial(B$3-E54,B$4)</f>
        <v>2</v>
      </c>
    </row>
    <row r="55" spans="1:7" ht="12.75">
      <c r="A55" s="2">
        <f t="shared" si="0"/>
        <v>21</v>
      </c>
      <c r="B55" s="2">
        <f>[1]!genTable($A$10:$A$12,B$10:B$12)</f>
        <v>1</v>
      </c>
      <c r="C55" s="2">
        <f>[1]!genTable($A$10:$A$12,C$10:C$12)</f>
        <v>1</v>
      </c>
      <c r="D55" s="2">
        <f>[1]!genTable($A$10:$A$12,D$10:D$12)</f>
        <v>1</v>
      </c>
      <c r="E55" s="2">
        <f t="shared" si="1"/>
        <v>31</v>
      </c>
      <c r="F55" s="2">
        <f t="shared" si="2"/>
        <v>31</v>
      </c>
      <c r="G55" s="2">
        <f>[1]!genBinomial(B$3-E55,B$4)</f>
        <v>0</v>
      </c>
    </row>
    <row r="56" spans="1:7" ht="12.75">
      <c r="A56" s="2">
        <f t="shared" si="0"/>
        <v>22</v>
      </c>
      <c r="B56" s="2">
        <f>[1]!genTable($A$10:$A$12,B$10:B$12)</f>
        <v>3</v>
      </c>
      <c r="C56" s="2">
        <f>[1]!genTable($A$10:$A$12,C$10:C$12)</f>
        <v>2</v>
      </c>
      <c r="D56" s="2">
        <f>[1]!genTable($A$10:$A$12,D$10:D$12)</f>
        <v>2</v>
      </c>
      <c r="E56" s="2">
        <f t="shared" si="1"/>
        <v>31</v>
      </c>
      <c r="F56" s="2">
        <f t="shared" si="2"/>
        <v>31</v>
      </c>
      <c r="G56" s="2">
        <f>[1]!genBinomial(B$3-E56,B$4)</f>
        <v>0</v>
      </c>
    </row>
    <row r="57" spans="1:7" ht="12.75">
      <c r="A57" s="2">
        <f t="shared" si="0"/>
        <v>23</v>
      </c>
      <c r="B57" s="2">
        <f>[1]!genTable($A$10:$A$12,B$10:B$12)</f>
        <v>2</v>
      </c>
      <c r="C57" s="2">
        <f>[1]!genTable($A$10:$A$12,C$10:C$12)</f>
        <v>2</v>
      </c>
      <c r="D57" s="2">
        <f>[1]!genTable($A$10:$A$12,D$10:D$12)</f>
        <v>1</v>
      </c>
      <c r="E57" s="2">
        <f t="shared" si="1"/>
        <v>31</v>
      </c>
      <c r="F57" s="2">
        <f t="shared" si="2"/>
        <v>31</v>
      </c>
      <c r="G57" s="2">
        <f>[1]!genBinomial(B$3-E57,B$4)</f>
        <v>0</v>
      </c>
    </row>
    <row r="58" spans="1:7" ht="12.75">
      <c r="A58" s="2">
        <f t="shared" si="0"/>
        <v>24</v>
      </c>
      <c r="B58" s="2">
        <f>[1]!genTable($A$10:$A$12,B$10:B$12)</f>
        <v>3</v>
      </c>
      <c r="C58" s="2">
        <f>[1]!genTable($A$10:$A$12,C$10:C$12)</f>
        <v>2</v>
      </c>
      <c r="D58" s="2">
        <f>[1]!genTable($A$10:$A$12,D$10:D$12)</f>
        <v>1</v>
      </c>
      <c r="E58" s="2">
        <f t="shared" si="1"/>
        <v>31</v>
      </c>
      <c r="F58" s="2">
        <f t="shared" si="2"/>
        <v>31</v>
      </c>
      <c r="G58" s="2">
        <f>[1]!genBinomial(B$3-E58,B$4)</f>
        <v>1</v>
      </c>
    </row>
    <row r="59" spans="1:7" ht="12.75">
      <c r="A59" s="2">
        <f t="shared" si="0"/>
        <v>25</v>
      </c>
      <c r="B59" s="2">
        <f>[1]!genTable($A$10:$A$12,B$10:B$12)</f>
        <v>2</v>
      </c>
      <c r="C59" s="2">
        <f>[1]!genTable($A$10:$A$12,C$10:C$12)</f>
        <v>1</v>
      </c>
      <c r="D59" s="2">
        <f>[1]!genTable($A$10:$A$12,D$10:D$12)</f>
        <v>1</v>
      </c>
      <c r="E59" s="2">
        <f t="shared" si="1"/>
        <v>32</v>
      </c>
      <c r="F59" s="2">
        <f t="shared" si="2"/>
        <v>32</v>
      </c>
      <c r="G59" s="2">
        <f>[1]!genBinomial(B$3-E59,B$4)</f>
        <v>2</v>
      </c>
    </row>
    <row r="60" spans="1:7" ht="12.75">
      <c r="A60" s="2">
        <f t="shared" si="0"/>
        <v>26</v>
      </c>
      <c r="B60" s="2">
        <f>[1]!genTable($A$10:$A$12,B$10:B$12)</f>
        <v>2</v>
      </c>
      <c r="C60" s="2">
        <f>[1]!genTable($A$10:$A$12,C$10:C$12)</f>
        <v>1</v>
      </c>
      <c r="D60" s="2">
        <f>[1]!genTable($A$10:$A$12,D$10:D$12)</f>
        <v>1</v>
      </c>
      <c r="E60" s="2">
        <f t="shared" si="1"/>
        <v>34</v>
      </c>
      <c r="F60" s="2">
        <f t="shared" si="2"/>
        <v>34</v>
      </c>
      <c r="G60" s="2">
        <f>[1]!genBinomial(B$3-E60,B$4)</f>
        <v>0</v>
      </c>
    </row>
    <row r="61" spans="1:7" ht="12.75">
      <c r="A61" s="2">
        <f t="shared" si="0"/>
        <v>27</v>
      </c>
      <c r="B61" s="2">
        <f>[1]!genTable($A$10:$A$12,B$10:B$12)</f>
        <v>2</v>
      </c>
      <c r="C61" s="2">
        <f>[1]!genTable($A$10:$A$12,C$10:C$12)</f>
        <v>3</v>
      </c>
      <c r="D61" s="2">
        <f>[1]!genTable($A$10:$A$12,D$10:D$12)</f>
        <v>1</v>
      </c>
      <c r="E61" s="2">
        <f t="shared" si="1"/>
        <v>34</v>
      </c>
      <c r="F61" s="2">
        <f t="shared" si="2"/>
        <v>34</v>
      </c>
      <c r="G61" s="2">
        <f>[1]!genBinomial(B$3-E61,B$4)</f>
        <v>1</v>
      </c>
    </row>
    <row r="62" spans="1:7" ht="12.75">
      <c r="A62" s="2">
        <f t="shared" si="0"/>
        <v>28</v>
      </c>
      <c r="B62" s="2">
        <f>[1]!genTable($A$10:$A$12,B$10:B$12)</f>
        <v>3</v>
      </c>
      <c r="C62" s="2">
        <f>[1]!genTable($A$10:$A$12,C$10:C$12)</f>
        <v>2</v>
      </c>
      <c r="D62" s="2">
        <f>[1]!genTable($A$10:$A$12,D$10:D$12)</f>
        <v>1</v>
      </c>
      <c r="E62" s="2">
        <f t="shared" si="1"/>
        <v>35</v>
      </c>
      <c r="F62" s="2">
        <f t="shared" si="2"/>
        <v>35</v>
      </c>
      <c r="G62" s="2">
        <f>[1]!genBinomial(B$3-E62,B$4)</f>
        <v>4</v>
      </c>
    </row>
    <row r="63" spans="1:7" ht="12.75">
      <c r="A63" s="2">
        <f t="shared" si="0"/>
        <v>29</v>
      </c>
      <c r="B63" s="2">
        <f>[1]!genTable($A$10:$A$12,B$10:B$12)</f>
        <v>3</v>
      </c>
      <c r="C63" s="2">
        <f>[1]!genTable($A$10:$A$12,C$10:C$12)</f>
        <v>1</v>
      </c>
      <c r="D63" s="2">
        <f>[1]!genTable($A$10:$A$12,D$10:D$12)</f>
        <v>2</v>
      </c>
      <c r="E63" s="2">
        <f t="shared" si="1"/>
        <v>39</v>
      </c>
      <c r="F63" s="2">
        <f t="shared" si="2"/>
        <v>39</v>
      </c>
      <c r="G63" s="2">
        <f>[1]!genBinomial(B$3-E63,B$4)</f>
        <v>2</v>
      </c>
    </row>
    <row r="64" spans="1:7" ht="12.75">
      <c r="A64" s="2">
        <f t="shared" si="0"/>
        <v>30</v>
      </c>
      <c r="B64" s="2">
        <f>[1]!genTable($A$10:$A$12,B$10:B$12)</f>
        <v>1</v>
      </c>
      <c r="C64" s="2">
        <f>[1]!genTable($A$10:$A$12,C$10:C$12)</f>
        <v>3</v>
      </c>
      <c r="D64" s="2">
        <f>[1]!genTable($A$10:$A$12,D$10:D$12)</f>
        <v>1</v>
      </c>
      <c r="E64" s="2">
        <f t="shared" si="1"/>
        <v>41</v>
      </c>
      <c r="F64" s="2">
        <f t="shared" si="2"/>
        <v>41</v>
      </c>
      <c r="G64" s="2">
        <f>[1]!genBinomial(B$3-E64,B$4)</f>
        <v>4</v>
      </c>
    </row>
    <row r="65" spans="1:7" ht="12.75">
      <c r="A65" s="2">
        <f t="shared" si="0"/>
        <v>31</v>
      </c>
      <c r="B65" s="2">
        <f>[1]!genTable($A$10:$A$12,B$10:B$12)</f>
        <v>3</v>
      </c>
      <c r="C65" s="2">
        <f>[1]!genTable($A$10:$A$12,C$10:C$12)</f>
        <v>1</v>
      </c>
      <c r="D65" s="2">
        <f>[1]!genTable($A$10:$A$12,D$10:D$12)</f>
        <v>3</v>
      </c>
      <c r="E65" s="2">
        <f t="shared" si="1"/>
        <v>45</v>
      </c>
      <c r="F65" s="2">
        <f t="shared" si="2"/>
        <v>45</v>
      </c>
      <c r="G65" s="2">
        <f>[1]!genBinomial(B$3-E65,B$4)</f>
        <v>0</v>
      </c>
    </row>
    <row r="66" spans="1:7" ht="12.75">
      <c r="A66" s="2">
        <f t="shared" si="0"/>
        <v>32</v>
      </c>
      <c r="B66" s="2">
        <f>[1]!genTable($A$10:$A$12,B$10:B$12)</f>
        <v>1</v>
      </c>
      <c r="C66" s="2">
        <f>[1]!genTable($A$10:$A$12,C$10:C$12)</f>
        <v>3</v>
      </c>
      <c r="D66" s="2">
        <f>[1]!genTable($A$10:$A$12,D$10:D$12)</f>
        <v>1</v>
      </c>
      <c r="E66" s="2">
        <f t="shared" si="1"/>
        <v>45</v>
      </c>
      <c r="F66" s="2">
        <f t="shared" si="2"/>
        <v>45</v>
      </c>
      <c r="G66" s="2">
        <f>[1]!genBinomial(B$3-E66,B$4)</f>
        <v>1</v>
      </c>
    </row>
    <row r="67" spans="1:7" ht="12.75">
      <c r="A67" s="2">
        <f aca="true" t="shared" si="3" ref="A67:A98">A66+1</f>
        <v>33</v>
      </c>
      <c r="B67" s="2">
        <f>[1]!genTable($A$10:$A$12,B$10:B$12)</f>
        <v>2</v>
      </c>
      <c r="C67" s="2">
        <f>[1]!genTable($A$10:$A$12,C$10:C$12)</f>
        <v>1</v>
      </c>
      <c r="D67" s="2">
        <f>[1]!genTable($A$10:$A$12,D$10:D$12)</f>
        <v>2</v>
      </c>
      <c r="E67" s="2">
        <f aca="true" t="shared" si="4" ref="E67:E98">F66+G66</f>
        <v>46</v>
      </c>
      <c r="F67" s="2">
        <f aca="true" t="shared" si="5" ref="F67:F98">MAX(0,E67-SUMPRODUCT(B67:D67,B$15:D$15))</f>
        <v>46</v>
      </c>
      <c r="G67" s="2">
        <f>[1]!genBinomial(B$3-E67,B$4)</f>
        <v>0</v>
      </c>
    </row>
    <row r="68" spans="1:7" ht="12.75">
      <c r="A68" s="2">
        <f t="shared" si="3"/>
        <v>34</v>
      </c>
      <c r="B68" s="2">
        <f>[1]!genTable($A$10:$A$12,B$10:B$12)</f>
        <v>2</v>
      </c>
      <c r="C68" s="2">
        <f>[1]!genTable($A$10:$A$12,C$10:C$12)</f>
        <v>3</v>
      </c>
      <c r="D68" s="2">
        <f>[1]!genTable($A$10:$A$12,D$10:D$12)</f>
        <v>2</v>
      </c>
      <c r="E68" s="2">
        <f t="shared" si="4"/>
        <v>46</v>
      </c>
      <c r="F68" s="2">
        <f t="shared" si="5"/>
        <v>46</v>
      </c>
      <c r="G68" s="2">
        <f>[1]!genBinomial(B$3-E68,B$4)</f>
        <v>2</v>
      </c>
    </row>
    <row r="69" spans="1:7" ht="12.75">
      <c r="A69" s="2">
        <f t="shared" si="3"/>
        <v>35</v>
      </c>
      <c r="B69" s="2">
        <f>[1]!genTable($A$10:$A$12,B$10:B$12)</f>
        <v>2</v>
      </c>
      <c r="C69" s="2">
        <f>[1]!genTable($A$10:$A$12,C$10:C$12)</f>
        <v>3</v>
      </c>
      <c r="D69" s="2">
        <f>[1]!genTable($A$10:$A$12,D$10:D$12)</f>
        <v>2</v>
      </c>
      <c r="E69" s="2">
        <f t="shared" si="4"/>
        <v>48</v>
      </c>
      <c r="F69" s="2">
        <f t="shared" si="5"/>
        <v>48</v>
      </c>
      <c r="G69" s="2">
        <f>[1]!genBinomial(B$3-E69,B$4)</f>
        <v>3</v>
      </c>
    </row>
    <row r="70" spans="1:7" ht="12.75">
      <c r="A70" s="2">
        <f t="shared" si="3"/>
        <v>36</v>
      </c>
      <c r="B70" s="2">
        <f>[1]!genTable($A$10:$A$12,B$10:B$12)</f>
        <v>3</v>
      </c>
      <c r="C70" s="2">
        <f>[1]!genTable($A$10:$A$12,C$10:C$12)</f>
        <v>3</v>
      </c>
      <c r="D70" s="2">
        <f>[1]!genTable($A$10:$A$12,D$10:D$12)</f>
        <v>1</v>
      </c>
      <c r="E70" s="2">
        <f t="shared" si="4"/>
        <v>51</v>
      </c>
      <c r="F70" s="2">
        <f t="shared" si="5"/>
        <v>51</v>
      </c>
      <c r="G70" s="2">
        <f>[1]!genBinomial(B$3-E70,B$4)</f>
        <v>2</v>
      </c>
    </row>
    <row r="71" spans="1:7" ht="12.75">
      <c r="A71" s="2">
        <f t="shared" si="3"/>
        <v>37</v>
      </c>
      <c r="B71" s="2">
        <f>[1]!genTable($A$10:$A$12,B$10:B$12)</f>
        <v>2</v>
      </c>
      <c r="C71" s="2">
        <f>[1]!genTable($A$10:$A$12,C$10:C$12)</f>
        <v>3</v>
      </c>
      <c r="D71" s="2">
        <f>[1]!genTable($A$10:$A$12,D$10:D$12)</f>
        <v>1</v>
      </c>
      <c r="E71" s="2">
        <f t="shared" si="4"/>
        <v>53</v>
      </c>
      <c r="F71" s="2">
        <f t="shared" si="5"/>
        <v>53</v>
      </c>
      <c r="G71" s="2">
        <f>[1]!genBinomial(B$3-E71,B$4)</f>
        <v>1</v>
      </c>
    </row>
    <row r="72" spans="1:7" ht="12.75">
      <c r="A72" s="2">
        <f t="shared" si="3"/>
        <v>38</v>
      </c>
      <c r="B72" s="2">
        <f>[1]!genTable($A$10:$A$12,B$10:B$12)</f>
        <v>2</v>
      </c>
      <c r="C72" s="2">
        <f>[1]!genTable($A$10:$A$12,C$10:C$12)</f>
        <v>3</v>
      </c>
      <c r="D72" s="2">
        <f>[1]!genTable($A$10:$A$12,D$10:D$12)</f>
        <v>1</v>
      </c>
      <c r="E72" s="2">
        <f t="shared" si="4"/>
        <v>54</v>
      </c>
      <c r="F72" s="2">
        <f t="shared" si="5"/>
        <v>54</v>
      </c>
      <c r="G72" s="2">
        <f>[1]!genBinomial(B$3-E72,B$4)</f>
        <v>3</v>
      </c>
    </row>
    <row r="73" spans="1:7" ht="12.75">
      <c r="A73" s="2">
        <f t="shared" si="3"/>
        <v>39</v>
      </c>
      <c r="B73" s="2">
        <f>[1]!genTable($A$10:$A$12,B$10:B$12)</f>
        <v>2</v>
      </c>
      <c r="C73" s="2">
        <f>[1]!genTable($A$10:$A$12,C$10:C$12)</f>
        <v>1</v>
      </c>
      <c r="D73" s="2">
        <f>[1]!genTable($A$10:$A$12,D$10:D$12)</f>
        <v>3</v>
      </c>
      <c r="E73" s="2">
        <f t="shared" si="4"/>
        <v>57</v>
      </c>
      <c r="F73" s="2">
        <f t="shared" si="5"/>
        <v>57</v>
      </c>
      <c r="G73" s="2">
        <f>[1]!genBinomial(B$3-E73,B$4)</f>
        <v>3</v>
      </c>
    </row>
    <row r="74" spans="1:7" ht="12.75">
      <c r="A74" s="2">
        <f t="shared" si="3"/>
        <v>40</v>
      </c>
      <c r="B74" s="2">
        <f>[1]!genTable($A$10:$A$12,B$10:B$12)</f>
        <v>1</v>
      </c>
      <c r="C74" s="2">
        <f>[1]!genTable($A$10:$A$12,C$10:C$12)</f>
        <v>1</v>
      </c>
      <c r="D74" s="2">
        <f>[1]!genTable($A$10:$A$12,D$10:D$12)</f>
        <v>1</v>
      </c>
      <c r="E74" s="2">
        <f t="shared" si="4"/>
        <v>60</v>
      </c>
      <c r="F74" s="2">
        <f t="shared" si="5"/>
        <v>60</v>
      </c>
      <c r="G74" s="2">
        <f>[1]!genBinomial(B$3-E74,B$4)</f>
        <v>3</v>
      </c>
    </row>
    <row r="75" spans="1:7" ht="12.75">
      <c r="A75" s="2">
        <f t="shared" si="3"/>
        <v>41</v>
      </c>
      <c r="B75" s="2">
        <f>[1]!genTable($A$10:$A$12,B$10:B$12)</f>
        <v>3</v>
      </c>
      <c r="C75" s="2">
        <f>[1]!genTable($A$10:$A$12,C$10:C$12)</f>
        <v>3</v>
      </c>
      <c r="D75" s="2">
        <f>[1]!genTable($A$10:$A$12,D$10:D$12)</f>
        <v>1</v>
      </c>
      <c r="E75" s="2">
        <f t="shared" si="4"/>
        <v>63</v>
      </c>
      <c r="F75" s="2">
        <f t="shared" si="5"/>
        <v>63</v>
      </c>
      <c r="G75" s="2">
        <f>[1]!genBinomial(B$3-E75,B$4)</f>
        <v>7</v>
      </c>
    </row>
    <row r="76" spans="1:7" ht="12.75">
      <c r="A76" s="2">
        <f t="shared" si="3"/>
        <v>42</v>
      </c>
      <c r="B76" s="2">
        <f>[1]!genTable($A$10:$A$12,B$10:B$12)</f>
        <v>1</v>
      </c>
      <c r="C76" s="2">
        <f>[1]!genTable($A$10:$A$12,C$10:C$12)</f>
        <v>3</v>
      </c>
      <c r="D76" s="2">
        <f>[1]!genTable($A$10:$A$12,D$10:D$12)</f>
        <v>3</v>
      </c>
      <c r="E76" s="2">
        <f t="shared" si="4"/>
        <v>70</v>
      </c>
      <c r="F76" s="2">
        <f t="shared" si="5"/>
        <v>70</v>
      </c>
      <c r="G76" s="2">
        <f>[1]!genBinomial(B$3-E76,B$4)</f>
        <v>3</v>
      </c>
    </row>
    <row r="77" spans="1:7" ht="12.75">
      <c r="A77" s="2">
        <f t="shared" si="3"/>
        <v>43</v>
      </c>
      <c r="B77" s="2">
        <f>[1]!genTable($A$10:$A$12,B$10:B$12)</f>
        <v>3</v>
      </c>
      <c r="C77" s="2">
        <f>[1]!genTable($A$10:$A$12,C$10:C$12)</f>
        <v>2</v>
      </c>
      <c r="D77" s="2">
        <f>[1]!genTable($A$10:$A$12,D$10:D$12)</f>
        <v>1</v>
      </c>
      <c r="E77" s="2">
        <f t="shared" si="4"/>
        <v>73</v>
      </c>
      <c r="F77" s="2">
        <f t="shared" si="5"/>
        <v>73</v>
      </c>
      <c r="G77" s="2">
        <f>[1]!genBinomial(B$3-E77,B$4)</f>
        <v>0</v>
      </c>
    </row>
    <row r="78" spans="1:7" ht="12.75">
      <c r="A78" s="2">
        <f t="shared" si="3"/>
        <v>44</v>
      </c>
      <c r="B78" s="2">
        <f>[1]!genTable($A$10:$A$12,B$10:B$12)</f>
        <v>3</v>
      </c>
      <c r="C78" s="2">
        <f>[1]!genTable($A$10:$A$12,C$10:C$12)</f>
        <v>3</v>
      </c>
      <c r="D78" s="2">
        <f>[1]!genTable($A$10:$A$12,D$10:D$12)</f>
        <v>3</v>
      </c>
      <c r="E78" s="2">
        <f t="shared" si="4"/>
        <v>73</v>
      </c>
      <c r="F78" s="2">
        <f t="shared" si="5"/>
        <v>73</v>
      </c>
      <c r="G78" s="2">
        <f>[1]!genBinomial(B$3-E78,B$4)</f>
        <v>0</v>
      </c>
    </row>
    <row r="79" spans="1:7" ht="12.75">
      <c r="A79" s="2">
        <f t="shared" si="3"/>
        <v>45</v>
      </c>
      <c r="B79" s="2">
        <f>[1]!genTable($A$10:$A$12,B$10:B$12)</f>
        <v>2</v>
      </c>
      <c r="C79" s="2">
        <f>[1]!genTable($A$10:$A$12,C$10:C$12)</f>
        <v>1</v>
      </c>
      <c r="D79" s="2">
        <f>[1]!genTable($A$10:$A$12,D$10:D$12)</f>
        <v>3</v>
      </c>
      <c r="E79" s="2">
        <f t="shared" si="4"/>
        <v>73</v>
      </c>
      <c r="F79" s="2">
        <f t="shared" si="5"/>
        <v>73</v>
      </c>
      <c r="G79" s="2">
        <f>[1]!genBinomial(B$3-E79,B$4)</f>
        <v>3</v>
      </c>
    </row>
    <row r="80" spans="1:7" ht="12.75">
      <c r="A80" s="2">
        <f t="shared" si="3"/>
        <v>46</v>
      </c>
      <c r="B80" s="2">
        <f>[1]!genTable($A$10:$A$12,B$10:B$12)</f>
        <v>3</v>
      </c>
      <c r="C80" s="2">
        <f>[1]!genTable($A$10:$A$12,C$10:C$12)</f>
        <v>2</v>
      </c>
      <c r="D80" s="2">
        <f>[1]!genTable($A$10:$A$12,D$10:D$12)</f>
        <v>2</v>
      </c>
      <c r="E80" s="2">
        <f t="shared" si="4"/>
        <v>76</v>
      </c>
      <c r="F80" s="2">
        <f t="shared" si="5"/>
        <v>76</v>
      </c>
      <c r="G80" s="2">
        <f>[1]!genBinomial(B$3-E80,B$4)</f>
        <v>1</v>
      </c>
    </row>
    <row r="81" spans="1:7" ht="12.75">
      <c r="A81" s="2">
        <f t="shared" si="3"/>
        <v>47</v>
      </c>
      <c r="B81" s="2">
        <f>[1]!genTable($A$10:$A$12,B$10:B$12)</f>
        <v>1</v>
      </c>
      <c r="C81" s="2">
        <f>[1]!genTable($A$10:$A$12,C$10:C$12)</f>
        <v>3</v>
      </c>
      <c r="D81" s="2">
        <f>[1]!genTable($A$10:$A$12,D$10:D$12)</f>
        <v>1</v>
      </c>
      <c r="E81" s="2">
        <f t="shared" si="4"/>
        <v>77</v>
      </c>
      <c r="F81" s="2">
        <f t="shared" si="5"/>
        <v>77</v>
      </c>
      <c r="G81" s="2">
        <f>[1]!genBinomial(B$3-E81,B$4)</f>
        <v>2</v>
      </c>
    </row>
    <row r="82" spans="1:7" ht="12.75">
      <c r="A82" s="2">
        <f t="shared" si="3"/>
        <v>48</v>
      </c>
      <c r="B82" s="2">
        <f>[1]!genTable($A$10:$A$12,B$10:B$12)</f>
        <v>3</v>
      </c>
      <c r="C82" s="2">
        <f>[1]!genTable($A$10:$A$12,C$10:C$12)</f>
        <v>1</v>
      </c>
      <c r="D82" s="2">
        <f>[1]!genTable($A$10:$A$12,D$10:D$12)</f>
        <v>1</v>
      </c>
      <c r="E82" s="2">
        <f t="shared" si="4"/>
        <v>79</v>
      </c>
      <c r="F82" s="2">
        <f t="shared" si="5"/>
        <v>79</v>
      </c>
      <c r="G82" s="2">
        <f>[1]!genBinomial(B$3-E82,B$4)</f>
        <v>2</v>
      </c>
    </row>
    <row r="83" spans="1:7" ht="12.75">
      <c r="A83" s="2">
        <f t="shared" si="3"/>
        <v>49</v>
      </c>
      <c r="B83" s="2">
        <f>[1]!genTable($A$10:$A$12,B$10:B$12)</f>
        <v>3</v>
      </c>
      <c r="C83" s="2">
        <f>[1]!genTable($A$10:$A$12,C$10:C$12)</f>
        <v>3</v>
      </c>
      <c r="D83" s="2">
        <f>[1]!genTable($A$10:$A$12,D$10:D$12)</f>
        <v>3</v>
      </c>
      <c r="E83" s="2">
        <f t="shared" si="4"/>
        <v>81</v>
      </c>
      <c r="F83" s="2">
        <f t="shared" si="5"/>
        <v>81</v>
      </c>
      <c r="G83" s="2">
        <f>[1]!genBinomial(B$3-E83,B$4)</f>
        <v>5</v>
      </c>
    </row>
    <row r="84" spans="1:7" ht="12.75">
      <c r="A84" s="2">
        <f t="shared" si="3"/>
        <v>50</v>
      </c>
      <c r="B84" s="2">
        <f>[1]!genTable($A$10:$A$12,B$10:B$12)</f>
        <v>2</v>
      </c>
      <c r="C84" s="2">
        <f>[1]!genTable($A$10:$A$12,C$10:C$12)</f>
        <v>2</v>
      </c>
      <c r="D84" s="2">
        <f>[1]!genTable($A$10:$A$12,D$10:D$12)</f>
        <v>3</v>
      </c>
      <c r="E84" s="2">
        <f t="shared" si="4"/>
        <v>86</v>
      </c>
      <c r="F84" s="2">
        <f t="shared" si="5"/>
        <v>86</v>
      </c>
      <c r="G84" s="2">
        <f>[1]!genBinomial(B$3-E84,B$4)</f>
        <v>0</v>
      </c>
    </row>
    <row r="85" spans="1:7" ht="12.75">
      <c r="A85" s="2">
        <f t="shared" si="3"/>
        <v>51</v>
      </c>
      <c r="B85" s="2">
        <f>[1]!genTable($A$10:$A$12,B$10:B$12)</f>
        <v>1</v>
      </c>
      <c r="C85" s="2">
        <f>[1]!genTable($A$10:$A$12,C$10:C$12)</f>
        <v>3</v>
      </c>
      <c r="D85" s="2">
        <f>[1]!genTable($A$10:$A$12,D$10:D$12)</f>
        <v>2</v>
      </c>
      <c r="E85" s="2">
        <f t="shared" si="4"/>
        <v>86</v>
      </c>
      <c r="F85" s="2">
        <f t="shared" si="5"/>
        <v>86</v>
      </c>
      <c r="G85" s="2">
        <f>[1]!genBinomial(B$3-E85,B$4)</f>
        <v>2</v>
      </c>
    </row>
    <row r="86" spans="1:7" ht="12.75">
      <c r="A86" s="2">
        <f t="shared" si="3"/>
        <v>52</v>
      </c>
      <c r="B86" s="2">
        <f>[1]!genTable($A$10:$A$12,B$10:B$12)</f>
        <v>3</v>
      </c>
      <c r="C86" s="2">
        <f>[1]!genTable($A$10:$A$12,C$10:C$12)</f>
        <v>3</v>
      </c>
      <c r="D86" s="2">
        <f>[1]!genTable($A$10:$A$12,D$10:D$12)</f>
        <v>1</v>
      </c>
      <c r="E86" s="2">
        <f t="shared" si="4"/>
        <v>88</v>
      </c>
      <c r="F86" s="2">
        <f t="shared" si="5"/>
        <v>88</v>
      </c>
      <c r="G86" s="2">
        <f>[1]!genBinomial(B$3-E86,B$4)</f>
        <v>1</v>
      </c>
    </row>
    <row r="87" spans="1:7" ht="12.75">
      <c r="A87" s="2">
        <f t="shared" si="3"/>
        <v>53</v>
      </c>
      <c r="B87" s="2">
        <f>[1]!genTable($A$10:$A$12,B$10:B$12)</f>
        <v>3</v>
      </c>
      <c r="C87" s="2">
        <f>[1]!genTable($A$10:$A$12,C$10:C$12)</f>
        <v>3</v>
      </c>
      <c r="D87" s="2">
        <f>[1]!genTable($A$10:$A$12,D$10:D$12)</f>
        <v>1</v>
      </c>
      <c r="E87" s="2">
        <f t="shared" si="4"/>
        <v>89</v>
      </c>
      <c r="F87" s="2">
        <f t="shared" si="5"/>
        <v>89</v>
      </c>
      <c r="G87" s="2">
        <f>[1]!genBinomial(B$3-E87,B$4)</f>
        <v>2</v>
      </c>
    </row>
    <row r="88" spans="1:7" ht="12.75">
      <c r="A88" s="2">
        <f t="shared" si="3"/>
        <v>54</v>
      </c>
      <c r="B88" s="2">
        <f>[1]!genTable($A$10:$A$12,B$10:B$12)</f>
        <v>3</v>
      </c>
      <c r="C88" s="2">
        <f>[1]!genTable($A$10:$A$12,C$10:C$12)</f>
        <v>1</v>
      </c>
      <c r="D88" s="2">
        <f>[1]!genTable($A$10:$A$12,D$10:D$12)</f>
        <v>1</v>
      </c>
      <c r="E88" s="2">
        <f t="shared" si="4"/>
        <v>91</v>
      </c>
      <c r="F88" s="2">
        <f t="shared" si="5"/>
        <v>91</v>
      </c>
      <c r="G88" s="2">
        <f>[1]!genBinomial(B$3-E88,B$4)</f>
        <v>3</v>
      </c>
    </row>
    <row r="89" spans="1:7" ht="12.75">
      <c r="A89" s="2">
        <f t="shared" si="3"/>
        <v>55</v>
      </c>
      <c r="B89" s="2">
        <f>[1]!genTable($A$10:$A$12,B$10:B$12)</f>
        <v>2</v>
      </c>
      <c r="C89" s="2">
        <f>[1]!genTable($A$10:$A$12,C$10:C$12)</f>
        <v>3</v>
      </c>
      <c r="D89" s="2">
        <f>[1]!genTable($A$10:$A$12,D$10:D$12)</f>
        <v>3</v>
      </c>
      <c r="E89" s="2">
        <f t="shared" si="4"/>
        <v>94</v>
      </c>
      <c r="F89" s="2">
        <f t="shared" si="5"/>
        <v>94</v>
      </c>
      <c r="G89" s="2">
        <f>[1]!genBinomial(B$3-E89,B$4)</f>
        <v>3</v>
      </c>
    </row>
    <row r="90" spans="1:7" ht="12.75">
      <c r="A90" s="2">
        <f t="shared" si="3"/>
        <v>56</v>
      </c>
      <c r="B90" s="2">
        <f>[1]!genTable($A$10:$A$12,B$10:B$12)</f>
        <v>1</v>
      </c>
      <c r="C90" s="2">
        <f>[1]!genTable($A$10:$A$12,C$10:C$12)</f>
        <v>3</v>
      </c>
      <c r="D90" s="2">
        <f>[1]!genTable($A$10:$A$12,D$10:D$12)</f>
        <v>1</v>
      </c>
      <c r="E90" s="2">
        <f t="shared" si="4"/>
        <v>97</v>
      </c>
      <c r="F90" s="2">
        <f t="shared" si="5"/>
        <v>97</v>
      </c>
      <c r="G90" s="2">
        <f>[1]!genBinomial(B$3-E90,B$4)</f>
        <v>1</v>
      </c>
    </row>
    <row r="91" spans="1:7" ht="12.75">
      <c r="A91" s="2">
        <f t="shared" si="3"/>
        <v>57</v>
      </c>
      <c r="B91" s="2">
        <f>[1]!genTable($A$10:$A$12,B$10:B$12)</f>
        <v>2</v>
      </c>
      <c r="C91" s="2">
        <f>[1]!genTable($A$10:$A$12,C$10:C$12)</f>
        <v>2</v>
      </c>
      <c r="D91" s="2">
        <f>[1]!genTable($A$10:$A$12,D$10:D$12)</f>
        <v>2</v>
      </c>
      <c r="E91" s="2">
        <f t="shared" si="4"/>
        <v>98</v>
      </c>
      <c r="F91" s="2">
        <f t="shared" si="5"/>
        <v>98</v>
      </c>
      <c r="G91" s="2">
        <f>[1]!genBinomial(B$3-E91,B$4)</f>
        <v>2</v>
      </c>
    </row>
    <row r="92" spans="1:7" ht="12.75">
      <c r="A92" s="2">
        <f t="shared" si="3"/>
        <v>58</v>
      </c>
      <c r="B92" s="2">
        <f>[1]!genTable($A$10:$A$12,B$10:B$12)</f>
        <v>2</v>
      </c>
      <c r="C92" s="2">
        <f>[1]!genTable($A$10:$A$12,C$10:C$12)</f>
        <v>2</v>
      </c>
      <c r="D92" s="2">
        <f>[1]!genTable($A$10:$A$12,D$10:D$12)</f>
        <v>1</v>
      </c>
      <c r="E92" s="2">
        <f t="shared" si="4"/>
        <v>100</v>
      </c>
      <c r="F92" s="2">
        <f t="shared" si="5"/>
        <v>100</v>
      </c>
      <c r="G92" s="2">
        <f>[1]!genBinomial(B$3-E92,B$4)</f>
        <v>1</v>
      </c>
    </row>
    <row r="93" spans="1:7" ht="12.75">
      <c r="A93" s="2">
        <f t="shared" si="3"/>
        <v>59</v>
      </c>
      <c r="B93" s="2">
        <f>[1]!genTable($A$10:$A$12,B$10:B$12)</f>
        <v>1</v>
      </c>
      <c r="C93" s="2">
        <f>[1]!genTable($A$10:$A$12,C$10:C$12)</f>
        <v>1</v>
      </c>
      <c r="D93" s="2">
        <f>[1]!genTable($A$10:$A$12,D$10:D$12)</f>
        <v>1</v>
      </c>
      <c r="E93" s="2">
        <f t="shared" si="4"/>
        <v>101</v>
      </c>
      <c r="F93" s="2">
        <f t="shared" si="5"/>
        <v>101</v>
      </c>
      <c r="G93" s="2">
        <f>[1]!genBinomial(B$3-E93,B$4)</f>
        <v>1</v>
      </c>
    </row>
    <row r="94" spans="1:7" ht="12.75">
      <c r="A94" s="2">
        <f t="shared" si="3"/>
        <v>60</v>
      </c>
      <c r="B94" s="2">
        <f>[1]!genTable($A$10:$A$12,B$10:B$12)</f>
        <v>3</v>
      </c>
      <c r="C94" s="2">
        <f>[1]!genTable($A$10:$A$12,C$10:C$12)</f>
        <v>3</v>
      </c>
      <c r="D94" s="2">
        <f>[1]!genTable($A$10:$A$12,D$10:D$12)</f>
        <v>3</v>
      </c>
      <c r="E94" s="2">
        <f t="shared" si="4"/>
        <v>102</v>
      </c>
      <c r="F94" s="2">
        <f t="shared" si="5"/>
        <v>102</v>
      </c>
      <c r="G94" s="2">
        <f>[1]!genBinomial(B$3-E94,B$4)</f>
        <v>0</v>
      </c>
    </row>
    <row r="95" spans="1:7" ht="12.75">
      <c r="A95" s="2">
        <f t="shared" si="3"/>
        <v>61</v>
      </c>
      <c r="B95" s="2">
        <f>[1]!genTable($A$10:$A$12,B$10:B$12)</f>
        <v>2</v>
      </c>
      <c r="C95" s="2">
        <f>[1]!genTable($A$10:$A$12,C$10:C$12)</f>
        <v>3</v>
      </c>
      <c r="D95" s="2">
        <f>[1]!genTable($A$10:$A$12,D$10:D$12)</f>
        <v>1</v>
      </c>
      <c r="E95" s="2">
        <f t="shared" si="4"/>
        <v>102</v>
      </c>
      <c r="F95" s="2">
        <f t="shared" si="5"/>
        <v>102</v>
      </c>
      <c r="G95" s="2">
        <f>[1]!genBinomial(B$3-E95,B$4)</f>
        <v>2</v>
      </c>
    </row>
    <row r="96" spans="1:7" ht="12.75">
      <c r="A96" s="2">
        <f t="shared" si="3"/>
        <v>62</v>
      </c>
      <c r="B96" s="2">
        <f>[1]!genTable($A$10:$A$12,B$10:B$12)</f>
        <v>3</v>
      </c>
      <c r="C96" s="2">
        <f>[1]!genTable($A$10:$A$12,C$10:C$12)</f>
        <v>1</v>
      </c>
      <c r="D96" s="2">
        <f>[1]!genTable($A$10:$A$12,D$10:D$12)</f>
        <v>3</v>
      </c>
      <c r="E96" s="2">
        <f t="shared" si="4"/>
        <v>104</v>
      </c>
      <c r="F96" s="2">
        <f t="shared" si="5"/>
        <v>104</v>
      </c>
      <c r="G96" s="2">
        <f>[1]!genBinomial(B$3-E96,B$4)</f>
        <v>3</v>
      </c>
    </row>
    <row r="97" spans="1:7" ht="12.75">
      <c r="A97" s="2">
        <f t="shared" si="3"/>
        <v>63</v>
      </c>
      <c r="B97" s="2">
        <f>[1]!genTable($A$10:$A$12,B$10:B$12)</f>
        <v>3</v>
      </c>
      <c r="C97" s="2">
        <f>[1]!genTable($A$10:$A$12,C$10:C$12)</f>
        <v>3</v>
      </c>
      <c r="D97" s="2">
        <f>[1]!genTable($A$10:$A$12,D$10:D$12)</f>
        <v>1</v>
      </c>
      <c r="E97" s="2">
        <f t="shared" si="4"/>
        <v>107</v>
      </c>
      <c r="F97" s="2">
        <f t="shared" si="5"/>
        <v>107</v>
      </c>
      <c r="G97" s="2">
        <f>[1]!genBinomial(B$3-E97,B$4)</f>
        <v>2</v>
      </c>
    </row>
    <row r="98" spans="1:7" ht="12.75">
      <c r="A98" s="2">
        <f t="shared" si="3"/>
        <v>64</v>
      </c>
      <c r="B98" s="2">
        <f>[1]!genTable($A$10:$A$12,B$10:B$12)</f>
        <v>3</v>
      </c>
      <c r="C98" s="2">
        <f>[1]!genTable($A$10:$A$12,C$10:C$12)</f>
        <v>3</v>
      </c>
      <c r="D98" s="2">
        <f>[1]!genTable($A$10:$A$12,D$10:D$12)</f>
        <v>1</v>
      </c>
      <c r="E98" s="2">
        <f t="shared" si="4"/>
        <v>109</v>
      </c>
      <c r="F98" s="2">
        <f t="shared" si="5"/>
        <v>109</v>
      </c>
      <c r="G98" s="2">
        <f>[1]!genBinomial(B$3-E98,B$4)</f>
        <v>0</v>
      </c>
    </row>
    <row r="99" spans="1:7" ht="12.75">
      <c r="A99" s="2">
        <f aca="true" t="shared" si="6" ref="A99:A134">A98+1</f>
        <v>65</v>
      </c>
      <c r="B99" s="2">
        <f>[1]!genTable($A$10:$A$12,B$10:B$12)</f>
        <v>2</v>
      </c>
      <c r="C99" s="2">
        <f>[1]!genTable($A$10:$A$12,C$10:C$12)</f>
        <v>2</v>
      </c>
      <c r="D99" s="2">
        <f>[1]!genTable($A$10:$A$12,D$10:D$12)</f>
        <v>1</v>
      </c>
      <c r="E99" s="2">
        <f aca="true" t="shared" si="7" ref="E99:E134">F98+G98</f>
        <v>109</v>
      </c>
      <c r="F99" s="2">
        <f aca="true" t="shared" si="8" ref="F99:F130">MAX(0,E99-SUMPRODUCT(B99:D99,B$15:D$15))</f>
        <v>109</v>
      </c>
      <c r="G99" s="2">
        <f>[1]!genBinomial(B$3-E99,B$4)</f>
        <v>2</v>
      </c>
    </row>
    <row r="100" spans="1:7" ht="12.75">
      <c r="A100" s="2">
        <f t="shared" si="6"/>
        <v>66</v>
      </c>
      <c r="B100" s="2">
        <f>[1]!genTable($A$10:$A$12,B$10:B$12)</f>
        <v>1</v>
      </c>
      <c r="C100" s="2">
        <f>[1]!genTable($A$10:$A$12,C$10:C$12)</f>
        <v>2</v>
      </c>
      <c r="D100" s="2">
        <f>[1]!genTable($A$10:$A$12,D$10:D$12)</f>
        <v>3</v>
      </c>
      <c r="E100" s="2">
        <f t="shared" si="7"/>
        <v>111</v>
      </c>
      <c r="F100" s="2">
        <f t="shared" si="8"/>
        <v>111</v>
      </c>
      <c r="G100" s="2">
        <f>[1]!genBinomial(B$3-E100,B$4)</f>
        <v>4</v>
      </c>
    </row>
    <row r="101" spans="1:7" ht="12.75">
      <c r="A101" s="2">
        <f t="shared" si="6"/>
        <v>67</v>
      </c>
      <c r="B101" s="2">
        <f>[1]!genTable($A$10:$A$12,B$10:B$12)</f>
        <v>3</v>
      </c>
      <c r="C101" s="2">
        <f>[1]!genTable($A$10:$A$12,C$10:C$12)</f>
        <v>3</v>
      </c>
      <c r="D101" s="2">
        <f>[1]!genTable($A$10:$A$12,D$10:D$12)</f>
        <v>3</v>
      </c>
      <c r="E101" s="2">
        <f t="shared" si="7"/>
        <v>115</v>
      </c>
      <c r="F101" s="2">
        <f t="shared" si="8"/>
        <v>115</v>
      </c>
      <c r="G101" s="2">
        <f>[1]!genBinomial(B$3-E101,B$4)</f>
        <v>0</v>
      </c>
    </row>
    <row r="102" spans="1:7" ht="12.75">
      <c r="A102" s="2">
        <f t="shared" si="6"/>
        <v>68</v>
      </c>
      <c r="B102" s="2">
        <f>[1]!genTable($A$10:$A$12,B$10:B$12)</f>
        <v>3</v>
      </c>
      <c r="C102" s="2">
        <f>[1]!genTable($A$10:$A$12,C$10:C$12)</f>
        <v>2</v>
      </c>
      <c r="D102" s="2">
        <f>[1]!genTable($A$10:$A$12,D$10:D$12)</f>
        <v>2</v>
      </c>
      <c r="E102" s="2">
        <f t="shared" si="7"/>
        <v>115</v>
      </c>
      <c r="F102" s="2">
        <f t="shared" si="8"/>
        <v>115</v>
      </c>
      <c r="G102" s="2">
        <f>[1]!genBinomial(B$3-E102,B$4)</f>
        <v>2</v>
      </c>
    </row>
    <row r="103" spans="1:7" ht="12.75">
      <c r="A103" s="2">
        <f t="shared" si="6"/>
        <v>69</v>
      </c>
      <c r="B103" s="2">
        <f>[1]!genTable($A$10:$A$12,B$10:B$12)</f>
        <v>3</v>
      </c>
      <c r="C103" s="2">
        <f>[1]!genTable($A$10:$A$12,C$10:C$12)</f>
        <v>1</v>
      </c>
      <c r="D103" s="2">
        <f>[1]!genTable($A$10:$A$12,D$10:D$12)</f>
        <v>2</v>
      </c>
      <c r="E103" s="2">
        <f t="shared" si="7"/>
        <v>117</v>
      </c>
      <c r="F103" s="2">
        <f t="shared" si="8"/>
        <v>117</v>
      </c>
      <c r="G103" s="2">
        <f>[1]!genBinomial(B$3-E103,B$4)</f>
        <v>0</v>
      </c>
    </row>
    <row r="104" spans="1:7" ht="12.75">
      <c r="A104" s="2">
        <f t="shared" si="6"/>
        <v>70</v>
      </c>
      <c r="B104" s="2">
        <f>[1]!genTable($A$10:$A$12,B$10:B$12)</f>
        <v>2</v>
      </c>
      <c r="C104" s="2">
        <f>[1]!genTable($A$10:$A$12,C$10:C$12)</f>
        <v>1</v>
      </c>
      <c r="D104" s="2">
        <f>[1]!genTable($A$10:$A$12,D$10:D$12)</f>
        <v>2</v>
      </c>
      <c r="E104" s="2">
        <f t="shared" si="7"/>
        <v>117</v>
      </c>
      <c r="F104" s="2">
        <f t="shared" si="8"/>
        <v>117</v>
      </c>
      <c r="G104" s="2">
        <f>[1]!genBinomial(B$3-E104,B$4)</f>
        <v>1</v>
      </c>
    </row>
    <row r="105" spans="1:7" ht="12.75">
      <c r="A105" s="2">
        <f t="shared" si="6"/>
        <v>71</v>
      </c>
      <c r="B105" s="2">
        <f>[1]!genTable($A$10:$A$12,B$10:B$12)</f>
        <v>1</v>
      </c>
      <c r="C105" s="2">
        <f>[1]!genTable($A$10:$A$12,C$10:C$12)</f>
        <v>2</v>
      </c>
      <c r="D105" s="2">
        <f>[1]!genTable($A$10:$A$12,D$10:D$12)</f>
        <v>2</v>
      </c>
      <c r="E105" s="2">
        <f t="shared" si="7"/>
        <v>118</v>
      </c>
      <c r="F105" s="2">
        <f t="shared" si="8"/>
        <v>118</v>
      </c>
      <c r="G105" s="2">
        <f>[1]!genBinomial(B$3-E105,B$4)</f>
        <v>1</v>
      </c>
    </row>
    <row r="106" spans="1:7" ht="12.75">
      <c r="A106" s="2">
        <f t="shared" si="6"/>
        <v>72</v>
      </c>
      <c r="B106" s="2">
        <f>[1]!genTable($A$10:$A$12,B$10:B$12)</f>
        <v>2</v>
      </c>
      <c r="C106" s="2">
        <f>[1]!genTable($A$10:$A$12,C$10:C$12)</f>
        <v>3</v>
      </c>
      <c r="D106" s="2">
        <f>[1]!genTable($A$10:$A$12,D$10:D$12)</f>
        <v>2</v>
      </c>
      <c r="E106" s="2">
        <f t="shared" si="7"/>
        <v>119</v>
      </c>
      <c r="F106" s="2">
        <f t="shared" si="8"/>
        <v>119</v>
      </c>
      <c r="G106" s="2">
        <f>[1]!genBinomial(B$3-E106,B$4)</f>
        <v>3</v>
      </c>
    </row>
    <row r="107" spans="1:7" ht="12.75">
      <c r="A107" s="2">
        <f t="shared" si="6"/>
        <v>73</v>
      </c>
      <c r="B107" s="2">
        <f>[1]!genTable($A$10:$A$12,B$10:B$12)</f>
        <v>2</v>
      </c>
      <c r="C107" s="2">
        <f>[1]!genTable($A$10:$A$12,C$10:C$12)</f>
        <v>1</v>
      </c>
      <c r="D107" s="2">
        <f>[1]!genTable($A$10:$A$12,D$10:D$12)</f>
        <v>3</v>
      </c>
      <c r="E107" s="2">
        <f t="shared" si="7"/>
        <v>122</v>
      </c>
      <c r="F107" s="2">
        <f t="shared" si="8"/>
        <v>122</v>
      </c>
      <c r="G107" s="2">
        <f>[1]!genBinomial(B$3-E107,B$4)</f>
        <v>1</v>
      </c>
    </row>
    <row r="108" spans="1:7" ht="12.75">
      <c r="A108" s="2">
        <f t="shared" si="6"/>
        <v>74</v>
      </c>
      <c r="B108" s="2">
        <f>[1]!genTable($A$10:$A$12,B$10:B$12)</f>
        <v>2</v>
      </c>
      <c r="C108" s="2">
        <f>[1]!genTable($A$10:$A$12,C$10:C$12)</f>
        <v>1</v>
      </c>
      <c r="D108" s="2">
        <f>[1]!genTable($A$10:$A$12,D$10:D$12)</f>
        <v>1</v>
      </c>
      <c r="E108" s="2">
        <f t="shared" si="7"/>
        <v>123</v>
      </c>
      <c r="F108" s="2">
        <f t="shared" si="8"/>
        <v>123</v>
      </c>
      <c r="G108" s="2">
        <f>[1]!genBinomial(B$3-E108,B$4)</f>
        <v>3</v>
      </c>
    </row>
    <row r="109" spans="1:7" ht="12.75">
      <c r="A109" s="2">
        <f t="shared" si="6"/>
        <v>75</v>
      </c>
      <c r="B109" s="2">
        <f>[1]!genTable($A$10:$A$12,B$10:B$12)</f>
        <v>3</v>
      </c>
      <c r="C109" s="2">
        <f>[1]!genTable($A$10:$A$12,C$10:C$12)</f>
        <v>1</v>
      </c>
      <c r="D109" s="2">
        <f>[1]!genTable($A$10:$A$12,D$10:D$12)</f>
        <v>1</v>
      </c>
      <c r="E109" s="2">
        <f t="shared" si="7"/>
        <v>126</v>
      </c>
      <c r="F109" s="2">
        <f t="shared" si="8"/>
        <v>126</v>
      </c>
      <c r="G109" s="2">
        <f>[1]!genBinomial(B$3-E109,B$4)</f>
        <v>2</v>
      </c>
    </row>
    <row r="110" spans="1:7" ht="12.75">
      <c r="A110" s="2">
        <f t="shared" si="6"/>
        <v>76</v>
      </c>
      <c r="B110" s="2">
        <f>[1]!genTable($A$10:$A$12,B$10:B$12)</f>
        <v>2</v>
      </c>
      <c r="C110" s="2">
        <f>[1]!genTable($A$10:$A$12,C$10:C$12)</f>
        <v>2</v>
      </c>
      <c r="D110" s="2">
        <f>[1]!genTable($A$10:$A$12,D$10:D$12)</f>
        <v>2</v>
      </c>
      <c r="E110" s="2">
        <f t="shared" si="7"/>
        <v>128</v>
      </c>
      <c r="F110" s="2">
        <f t="shared" si="8"/>
        <v>128</v>
      </c>
      <c r="G110" s="2">
        <f>[1]!genBinomial(B$3-E110,B$4)</f>
        <v>2</v>
      </c>
    </row>
    <row r="111" spans="1:7" ht="12.75">
      <c r="A111" s="2">
        <f t="shared" si="6"/>
        <v>77</v>
      </c>
      <c r="B111" s="2">
        <f>[1]!genTable($A$10:$A$12,B$10:B$12)</f>
        <v>2</v>
      </c>
      <c r="C111" s="2">
        <f>[1]!genTable($A$10:$A$12,C$10:C$12)</f>
        <v>3</v>
      </c>
      <c r="D111" s="2">
        <f>[1]!genTable($A$10:$A$12,D$10:D$12)</f>
        <v>2</v>
      </c>
      <c r="E111" s="2">
        <f t="shared" si="7"/>
        <v>130</v>
      </c>
      <c r="F111" s="2">
        <f t="shared" si="8"/>
        <v>130</v>
      </c>
      <c r="G111" s="2">
        <f>[1]!genBinomial(B$3-E111,B$4)</f>
        <v>2</v>
      </c>
    </row>
    <row r="112" spans="1:7" ht="12.75">
      <c r="A112" s="2">
        <f t="shared" si="6"/>
        <v>78</v>
      </c>
      <c r="B112" s="2">
        <f>[1]!genTable($A$10:$A$12,B$10:B$12)</f>
        <v>1</v>
      </c>
      <c r="C112" s="2">
        <f>[1]!genTable($A$10:$A$12,C$10:C$12)</f>
        <v>3</v>
      </c>
      <c r="D112" s="2">
        <f>[1]!genTable($A$10:$A$12,D$10:D$12)</f>
        <v>1</v>
      </c>
      <c r="E112" s="2">
        <f t="shared" si="7"/>
        <v>132</v>
      </c>
      <c r="F112" s="2">
        <f t="shared" si="8"/>
        <v>132</v>
      </c>
      <c r="G112" s="2">
        <f>[1]!genBinomial(B$3-E112,B$4)</f>
        <v>1</v>
      </c>
    </row>
    <row r="113" spans="1:7" ht="12.75">
      <c r="A113" s="2">
        <f t="shared" si="6"/>
        <v>79</v>
      </c>
      <c r="B113" s="2">
        <f>[1]!genTable($A$10:$A$12,B$10:B$12)</f>
        <v>2</v>
      </c>
      <c r="C113" s="2">
        <f>[1]!genTable($A$10:$A$12,C$10:C$12)</f>
        <v>2</v>
      </c>
      <c r="D113" s="2">
        <f>[1]!genTable($A$10:$A$12,D$10:D$12)</f>
        <v>1</v>
      </c>
      <c r="E113" s="2">
        <f t="shared" si="7"/>
        <v>133</v>
      </c>
      <c r="F113" s="2">
        <f t="shared" si="8"/>
        <v>133</v>
      </c>
      <c r="G113" s="2">
        <f>[1]!genBinomial(B$3-E113,B$4)</f>
        <v>3</v>
      </c>
    </row>
    <row r="114" spans="1:7" ht="12.75">
      <c r="A114" s="2">
        <f t="shared" si="6"/>
        <v>80</v>
      </c>
      <c r="B114" s="2">
        <f>[1]!genTable($A$10:$A$12,B$10:B$12)</f>
        <v>1</v>
      </c>
      <c r="C114" s="2">
        <f>[1]!genTable($A$10:$A$12,C$10:C$12)</f>
        <v>1</v>
      </c>
      <c r="D114" s="2">
        <f>[1]!genTable($A$10:$A$12,D$10:D$12)</f>
        <v>1</v>
      </c>
      <c r="E114" s="2">
        <f t="shared" si="7"/>
        <v>136</v>
      </c>
      <c r="F114" s="2">
        <f t="shared" si="8"/>
        <v>136</v>
      </c>
      <c r="G114" s="2">
        <f>[1]!genBinomial(B$3-E114,B$4)</f>
        <v>0</v>
      </c>
    </row>
    <row r="115" spans="1:7" ht="12.75">
      <c r="A115" s="2">
        <f t="shared" si="6"/>
        <v>81</v>
      </c>
      <c r="B115" s="2">
        <f>[1]!genTable($A$10:$A$12,B$10:B$12)</f>
        <v>3</v>
      </c>
      <c r="C115" s="2">
        <f>[1]!genTable($A$10:$A$12,C$10:C$12)</f>
        <v>2</v>
      </c>
      <c r="D115" s="2">
        <f>[1]!genTable($A$10:$A$12,D$10:D$12)</f>
        <v>2</v>
      </c>
      <c r="E115" s="2">
        <f t="shared" si="7"/>
        <v>136</v>
      </c>
      <c r="F115" s="2">
        <f t="shared" si="8"/>
        <v>136</v>
      </c>
      <c r="G115" s="2">
        <f>[1]!genBinomial(B$3-E115,B$4)</f>
        <v>2</v>
      </c>
    </row>
    <row r="116" spans="1:7" ht="12.75">
      <c r="A116" s="2">
        <f t="shared" si="6"/>
        <v>82</v>
      </c>
      <c r="B116" s="2">
        <f>[1]!genTable($A$10:$A$12,B$10:B$12)</f>
        <v>2</v>
      </c>
      <c r="C116" s="2">
        <f>[1]!genTable($A$10:$A$12,C$10:C$12)</f>
        <v>2</v>
      </c>
      <c r="D116" s="2">
        <f>[1]!genTable($A$10:$A$12,D$10:D$12)</f>
        <v>1</v>
      </c>
      <c r="E116" s="2">
        <f t="shared" si="7"/>
        <v>138</v>
      </c>
      <c r="F116" s="2">
        <f t="shared" si="8"/>
        <v>138</v>
      </c>
      <c r="G116" s="2">
        <f>[1]!genBinomial(B$3-E116,B$4)</f>
        <v>1</v>
      </c>
    </row>
    <row r="117" spans="1:7" ht="12.75">
      <c r="A117" s="2">
        <f t="shared" si="6"/>
        <v>83</v>
      </c>
      <c r="B117" s="2">
        <f>[1]!genTable($A$10:$A$12,B$10:B$12)</f>
        <v>2</v>
      </c>
      <c r="C117" s="2">
        <f>[1]!genTable($A$10:$A$12,C$10:C$12)</f>
        <v>3</v>
      </c>
      <c r="D117" s="2">
        <f>[1]!genTable($A$10:$A$12,D$10:D$12)</f>
        <v>1</v>
      </c>
      <c r="E117" s="2">
        <f t="shared" si="7"/>
        <v>139</v>
      </c>
      <c r="F117" s="2">
        <f t="shared" si="8"/>
        <v>139</v>
      </c>
      <c r="G117" s="2">
        <f>[1]!genBinomial(B$3-E117,B$4)</f>
        <v>0</v>
      </c>
    </row>
    <row r="118" spans="1:7" ht="12.75">
      <c r="A118" s="2">
        <f t="shared" si="6"/>
        <v>84</v>
      </c>
      <c r="B118" s="2">
        <f>[1]!genTable($A$10:$A$12,B$10:B$12)</f>
        <v>3</v>
      </c>
      <c r="C118" s="2">
        <f>[1]!genTable($A$10:$A$12,C$10:C$12)</f>
        <v>2</v>
      </c>
      <c r="D118" s="2">
        <f>[1]!genTable($A$10:$A$12,D$10:D$12)</f>
        <v>2</v>
      </c>
      <c r="E118" s="2">
        <f t="shared" si="7"/>
        <v>139</v>
      </c>
      <c r="F118" s="2">
        <f t="shared" si="8"/>
        <v>139</v>
      </c>
      <c r="G118" s="2">
        <f>[1]!genBinomial(B$3-E118,B$4)</f>
        <v>0</v>
      </c>
    </row>
    <row r="119" spans="1:7" ht="12.75">
      <c r="A119" s="2">
        <f t="shared" si="6"/>
        <v>85</v>
      </c>
      <c r="B119" s="2">
        <f>[1]!genTable($A$10:$A$12,B$10:B$12)</f>
        <v>2</v>
      </c>
      <c r="C119" s="2">
        <f>[1]!genTable($A$10:$A$12,C$10:C$12)</f>
        <v>3</v>
      </c>
      <c r="D119" s="2">
        <f>[1]!genTable($A$10:$A$12,D$10:D$12)</f>
        <v>1</v>
      </c>
      <c r="E119" s="2">
        <f t="shared" si="7"/>
        <v>139</v>
      </c>
      <c r="F119" s="2">
        <f t="shared" si="8"/>
        <v>139</v>
      </c>
      <c r="G119" s="2">
        <f>[1]!genBinomial(B$3-E119,B$4)</f>
        <v>4</v>
      </c>
    </row>
    <row r="120" spans="1:7" ht="12.75">
      <c r="A120" s="2">
        <f t="shared" si="6"/>
        <v>86</v>
      </c>
      <c r="B120" s="2">
        <f>[1]!genTable($A$10:$A$12,B$10:B$12)</f>
        <v>3</v>
      </c>
      <c r="C120" s="2">
        <f>[1]!genTable($A$10:$A$12,C$10:C$12)</f>
        <v>1</v>
      </c>
      <c r="D120" s="2">
        <f>[1]!genTable($A$10:$A$12,D$10:D$12)</f>
        <v>3</v>
      </c>
      <c r="E120" s="2">
        <f t="shared" si="7"/>
        <v>143</v>
      </c>
      <c r="F120" s="2">
        <f t="shared" si="8"/>
        <v>143</v>
      </c>
      <c r="G120" s="2">
        <f>[1]!genBinomial(B$3-E120,B$4)</f>
        <v>1</v>
      </c>
    </row>
    <row r="121" spans="1:7" ht="12.75">
      <c r="A121" s="2">
        <f t="shared" si="6"/>
        <v>87</v>
      </c>
      <c r="B121" s="2">
        <f>[1]!genTable($A$10:$A$12,B$10:B$12)</f>
        <v>1</v>
      </c>
      <c r="C121" s="2">
        <f>[1]!genTable($A$10:$A$12,C$10:C$12)</f>
        <v>2</v>
      </c>
      <c r="D121" s="2">
        <f>[1]!genTable($A$10:$A$12,D$10:D$12)</f>
        <v>1</v>
      </c>
      <c r="E121" s="2">
        <f t="shared" si="7"/>
        <v>144</v>
      </c>
      <c r="F121" s="2">
        <f t="shared" si="8"/>
        <v>144</v>
      </c>
      <c r="G121" s="2">
        <f>[1]!genBinomial(B$3-E121,B$4)</f>
        <v>2</v>
      </c>
    </row>
    <row r="122" spans="1:7" ht="12.75">
      <c r="A122" s="2">
        <f t="shared" si="6"/>
        <v>88</v>
      </c>
      <c r="B122" s="2">
        <f>[1]!genTable($A$10:$A$12,B$10:B$12)</f>
        <v>1</v>
      </c>
      <c r="C122" s="2">
        <f>[1]!genTable($A$10:$A$12,C$10:C$12)</f>
        <v>2</v>
      </c>
      <c r="D122" s="2">
        <f>[1]!genTable($A$10:$A$12,D$10:D$12)</f>
        <v>2</v>
      </c>
      <c r="E122" s="2">
        <f t="shared" si="7"/>
        <v>146</v>
      </c>
      <c r="F122" s="2">
        <f t="shared" si="8"/>
        <v>146</v>
      </c>
      <c r="G122" s="2">
        <f>[1]!genBinomial(B$3-E122,B$4)</f>
        <v>0</v>
      </c>
    </row>
    <row r="123" spans="1:7" ht="12.75">
      <c r="A123" s="2">
        <f t="shared" si="6"/>
        <v>89</v>
      </c>
      <c r="B123" s="2">
        <f>[1]!genTable($A$10:$A$12,B$10:B$12)</f>
        <v>3</v>
      </c>
      <c r="C123" s="2">
        <f>[1]!genTable($A$10:$A$12,C$10:C$12)</f>
        <v>3</v>
      </c>
      <c r="D123" s="2">
        <f>[1]!genTable($A$10:$A$12,D$10:D$12)</f>
        <v>3</v>
      </c>
      <c r="E123" s="2">
        <f t="shared" si="7"/>
        <v>146</v>
      </c>
      <c r="F123" s="2">
        <f t="shared" si="8"/>
        <v>146</v>
      </c>
      <c r="G123" s="2">
        <f>[1]!genBinomial(B$3-E123,B$4)</f>
        <v>1</v>
      </c>
    </row>
    <row r="124" spans="1:7" ht="12.75">
      <c r="A124" s="2">
        <f t="shared" si="6"/>
        <v>90</v>
      </c>
      <c r="B124" s="2">
        <f>[1]!genTable($A$10:$A$12,B$10:B$12)</f>
        <v>3</v>
      </c>
      <c r="C124" s="2">
        <f>[1]!genTable($A$10:$A$12,C$10:C$12)</f>
        <v>2</v>
      </c>
      <c r="D124" s="2">
        <f>[1]!genTable($A$10:$A$12,D$10:D$12)</f>
        <v>2</v>
      </c>
      <c r="E124" s="2">
        <f t="shared" si="7"/>
        <v>147</v>
      </c>
      <c r="F124" s="2">
        <f t="shared" si="8"/>
        <v>147</v>
      </c>
      <c r="G124" s="2">
        <f>[1]!genBinomial(B$3-E124,B$4)</f>
        <v>1</v>
      </c>
    </row>
    <row r="125" spans="1:7" ht="12.75">
      <c r="A125" s="2">
        <f t="shared" si="6"/>
        <v>91</v>
      </c>
      <c r="B125" s="2">
        <f>[1]!genTable($A$10:$A$12,B$10:B$12)</f>
        <v>1</v>
      </c>
      <c r="C125" s="2">
        <f>[1]!genTable($A$10:$A$12,C$10:C$12)</f>
        <v>1</v>
      </c>
      <c r="D125" s="2">
        <f>[1]!genTable($A$10:$A$12,D$10:D$12)</f>
        <v>1</v>
      </c>
      <c r="E125" s="2">
        <f t="shared" si="7"/>
        <v>148</v>
      </c>
      <c r="F125" s="2">
        <f t="shared" si="8"/>
        <v>148</v>
      </c>
      <c r="G125" s="2">
        <f>[1]!genBinomial(B$3-E125,B$4)</f>
        <v>1</v>
      </c>
    </row>
    <row r="126" spans="1:7" ht="12.75">
      <c r="A126" s="2">
        <f t="shared" si="6"/>
        <v>92</v>
      </c>
      <c r="B126" s="2">
        <f>[1]!genTable($A$10:$A$12,B$10:B$12)</f>
        <v>3</v>
      </c>
      <c r="C126" s="2">
        <f>[1]!genTable($A$10:$A$12,C$10:C$12)</f>
        <v>1</v>
      </c>
      <c r="D126" s="2">
        <f>[1]!genTable($A$10:$A$12,D$10:D$12)</f>
        <v>3</v>
      </c>
      <c r="E126" s="2">
        <f t="shared" si="7"/>
        <v>149</v>
      </c>
      <c r="F126" s="2">
        <f t="shared" si="8"/>
        <v>149</v>
      </c>
      <c r="G126" s="2">
        <f>[1]!genBinomial(B$3-E126,B$4)</f>
        <v>5</v>
      </c>
    </row>
    <row r="127" spans="1:7" ht="12.75">
      <c r="A127" s="2">
        <f t="shared" si="6"/>
        <v>93</v>
      </c>
      <c r="B127" s="2">
        <f>[1]!genTable($A$10:$A$12,B$10:B$12)</f>
        <v>3</v>
      </c>
      <c r="C127" s="2">
        <f>[1]!genTable($A$10:$A$12,C$10:C$12)</f>
        <v>1</v>
      </c>
      <c r="D127" s="2">
        <f>[1]!genTable($A$10:$A$12,D$10:D$12)</f>
        <v>3</v>
      </c>
      <c r="E127" s="2">
        <f t="shared" si="7"/>
        <v>154</v>
      </c>
      <c r="F127" s="2">
        <f t="shared" si="8"/>
        <v>154</v>
      </c>
      <c r="G127" s="2">
        <f>[1]!genBinomial(B$3-E127,B$4)</f>
        <v>0</v>
      </c>
    </row>
    <row r="128" spans="1:7" ht="12.75">
      <c r="A128" s="2">
        <f t="shared" si="6"/>
        <v>94</v>
      </c>
      <c r="B128" s="2">
        <f>[1]!genTable($A$10:$A$12,B$10:B$12)</f>
        <v>1</v>
      </c>
      <c r="C128" s="2">
        <f>[1]!genTable($A$10:$A$12,C$10:C$12)</f>
        <v>2</v>
      </c>
      <c r="D128" s="2">
        <f>[1]!genTable($A$10:$A$12,D$10:D$12)</f>
        <v>1</v>
      </c>
      <c r="E128" s="2">
        <f t="shared" si="7"/>
        <v>154</v>
      </c>
      <c r="F128" s="2">
        <f t="shared" si="8"/>
        <v>154</v>
      </c>
      <c r="G128" s="2">
        <f>[1]!genBinomial(B$3-E128,B$4)</f>
        <v>0</v>
      </c>
    </row>
    <row r="129" spans="1:7" ht="12.75">
      <c r="A129" s="2">
        <f t="shared" si="6"/>
        <v>95</v>
      </c>
      <c r="B129" s="2">
        <f>[1]!genTable($A$10:$A$12,B$10:B$12)</f>
        <v>3</v>
      </c>
      <c r="C129" s="2">
        <f>[1]!genTable($A$10:$A$12,C$10:C$12)</f>
        <v>1</v>
      </c>
      <c r="D129" s="2">
        <f>[1]!genTable($A$10:$A$12,D$10:D$12)</f>
        <v>2</v>
      </c>
      <c r="E129" s="2">
        <f t="shared" si="7"/>
        <v>154</v>
      </c>
      <c r="F129" s="2">
        <f t="shared" si="8"/>
        <v>154</v>
      </c>
      <c r="G129" s="2">
        <f>[1]!genBinomial(B$3-E129,B$4)</f>
        <v>3</v>
      </c>
    </row>
    <row r="130" spans="1:7" ht="12.75">
      <c r="A130" s="2">
        <f t="shared" si="6"/>
        <v>96</v>
      </c>
      <c r="B130" s="2">
        <f>[1]!genTable($A$10:$A$12,B$10:B$12)</f>
        <v>3</v>
      </c>
      <c r="C130" s="2">
        <f>[1]!genTable($A$10:$A$12,C$10:C$12)</f>
        <v>1</v>
      </c>
      <c r="D130" s="2">
        <f>[1]!genTable($A$10:$A$12,D$10:D$12)</f>
        <v>3</v>
      </c>
      <c r="E130" s="2">
        <f t="shared" si="7"/>
        <v>157</v>
      </c>
      <c r="F130" s="2">
        <f t="shared" si="8"/>
        <v>157</v>
      </c>
      <c r="G130" s="2">
        <f>[1]!genBinomial(B$3-E130,B$4)</f>
        <v>3</v>
      </c>
    </row>
    <row r="131" spans="1:7" ht="12.75">
      <c r="A131" s="2">
        <f t="shared" si="6"/>
        <v>97</v>
      </c>
      <c r="B131" s="2">
        <f>[1]!genTable($A$10:$A$12,B$10:B$12)</f>
        <v>2</v>
      </c>
      <c r="C131" s="2">
        <f>[1]!genTable($A$10:$A$12,C$10:C$12)</f>
        <v>3</v>
      </c>
      <c r="D131" s="2">
        <f>[1]!genTable($A$10:$A$12,D$10:D$12)</f>
        <v>2</v>
      </c>
      <c r="E131" s="2">
        <f t="shared" si="7"/>
        <v>160</v>
      </c>
      <c r="F131" s="2">
        <f>MAX(0,E131-SUMPRODUCT(B131:D131,B$15:D$15))</f>
        <v>160</v>
      </c>
      <c r="G131" s="2">
        <f>[1]!genBinomial(B$3-E131,B$4)</f>
        <v>0</v>
      </c>
    </row>
    <row r="132" spans="1:7" ht="12.75">
      <c r="A132" s="2">
        <f t="shared" si="6"/>
        <v>98</v>
      </c>
      <c r="B132" s="2">
        <f>[1]!genTable($A$10:$A$12,B$10:B$12)</f>
        <v>3</v>
      </c>
      <c r="C132" s="2">
        <f>[1]!genTable($A$10:$A$12,C$10:C$12)</f>
        <v>3</v>
      </c>
      <c r="D132" s="2">
        <f>[1]!genTable($A$10:$A$12,D$10:D$12)</f>
        <v>1</v>
      </c>
      <c r="E132" s="2">
        <f t="shared" si="7"/>
        <v>160</v>
      </c>
      <c r="F132" s="2">
        <f>MAX(0,E132-SUMPRODUCT(B132:D132,B$15:D$15))</f>
        <v>160</v>
      </c>
      <c r="G132" s="2">
        <f>[1]!genBinomial(B$3-E132,B$4)</f>
        <v>1</v>
      </c>
    </row>
    <row r="133" spans="1:7" ht="12.75">
      <c r="A133" s="2">
        <f t="shared" si="6"/>
        <v>99</v>
      </c>
      <c r="B133" s="2">
        <f>[1]!genTable($A$10:$A$12,B$10:B$12)</f>
        <v>2</v>
      </c>
      <c r="C133" s="2">
        <f>[1]!genTable($A$10:$A$12,C$10:C$12)</f>
        <v>1</v>
      </c>
      <c r="D133" s="2">
        <f>[1]!genTable($A$10:$A$12,D$10:D$12)</f>
        <v>3</v>
      </c>
      <c r="E133" s="2">
        <f t="shared" si="7"/>
        <v>161</v>
      </c>
      <c r="F133" s="2">
        <f>MAX(0,E133-SUMPRODUCT(B133:D133,B$15:D$15))</f>
        <v>161</v>
      </c>
      <c r="G133" s="2">
        <f>[1]!genBinomial(B$3-E133,B$4)</f>
        <v>2</v>
      </c>
    </row>
    <row r="134" spans="1:6" ht="12.75">
      <c r="A134" s="2">
        <f t="shared" si="6"/>
        <v>100</v>
      </c>
      <c r="B134" s="2">
        <f>[1]!genTable($A$10:$A$12,B$10:B$12)</f>
        <v>2</v>
      </c>
      <c r="C134" s="2">
        <f>[1]!genTable($A$10:$A$12,C$10:C$12)</f>
        <v>3</v>
      </c>
      <c r="D134" s="2">
        <f>[1]!genTable($A$10:$A$12,D$10:D$12)</f>
        <v>1</v>
      </c>
      <c r="E134" s="2">
        <f t="shared" si="7"/>
        <v>163</v>
      </c>
      <c r="F134" s="2">
        <f>MAX(0,E134-SUMPRODUCT(B134:D134,B$15:D$15))</f>
        <v>163</v>
      </c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</sheetData>
  <sheetProtection/>
  <mergeCells count="2">
    <mergeCell ref="B32:D32"/>
    <mergeCell ref="E32:F32"/>
  </mergeCells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50" r:id="rId2"/>
  <headerFooter alignWithMargins="0">
    <oddHeader>&amp;C&amp;F</oddHeader>
    <oddFooter>&amp;C(etc. to 100 days)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E43" sqref="A1:E43"/>
    </sheetView>
  </sheetViews>
  <sheetFormatPr defaultColWidth="9.140625" defaultRowHeight="12.75"/>
  <cols>
    <col min="1" max="1" width="19.7109375" style="0" bestFit="1" customWidth="1"/>
    <col min="2" max="2" width="12.57421875" style="0" bestFit="1" customWidth="1"/>
    <col min="3" max="3" width="22.57421875" style="0" bestFit="1" customWidth="1"/>
    <col min="4" max="24" width="10.57421875" style="0" bestFit="1" customWidth="1"/>
    <col min="25" max="26" width="11.57421875" style="0" bestFit="1" customWidth="1"/>
  </cols>
  <sheetData>
    <row r="1" spans="1:2" ht="12.75">
      <c r="A1" s="55" t="s">
        <v>22</v>
      </c>
      <c r="B1" s="56"/>
    </row>
    <row r="3" spans="1:4" ht="12.75">
      <c r="A3" s="9" t="s">
        <v>23</v>
      </c>
      <c r="B3" s="29" t="s">
        <v>24</v>
      </c>
      <c r="C3" s="9" t="s">
        <v>59</v>
      </c>
      <c r="D3">
        <v>2.6</v>
      </c>
    </row>
    <row r="4" spans="1:4" ht="12.75">
      <c r="A4" s="9" t="s">
        <v>25</v>
      </c>
      <c r="B4" s="29" t="s">
        <v>26</v>
      </c>
      <c r="C4" s="9" t="s">
        <v>60</v>
      </c>
      <c r="D4" t="s">
        <v>61</v>
      </c>
    </row>
    <row r="5" spans="1:4" ht="12.75">
      <c r="A5" s="9" t="s">
        <v>27</v>
      </c>
      <c r="B5" s="30">
        <v>42507</v>
      </c>
      <c r="C5" s="9" t="s">
        <v>62</v>
      </c>
      <c r="D5">
        <v>1</v>
      </c>
    </row>
    <row r="6" spans="1:2" ht="12.75">
      <c r="A6" s="9" t="s">
        <v>28</v>
      </c>
      <c r="B6" s="31">
        <v>0.7323495370370371</v>
      </c>
    </row>
    <row r="7" spans="1:2" ht="12.75">
      <c r="A7" s="9" t="s">
        <v>29</v>
      </c>
      <c r="B7" s="32">
        <v>0.0005208333333333333</v>
      </c>
    </row>
    <row r="8" spans="1:2" ht="12.75">
      <c r="A8" s="9" t="s">
        <v>30</v>
      </c>
      <c r="B8" s="29">
        <v>7</v>
      </c>
    </row>
    <row r="9" spans="1:2" ht="12.75">
      <c r="A9" s="9" t="s">
        <v>31</v>
      </c>
      <c r="B9" s="29">
        <v>1000</v>
      </c>
    </row>
    <row r="11" ht="12.75">
      <c r="B11" s="10" t="s">
        <v>32</v>
      </c>
    </row>
    <row r="12" spans="1:4" ht="12.75">
      <c r="A12" s="10" t="s">
        <v>33</v>
      </c>
      <c r="B12" s="2" t="s">
        <v>10</v>
      </c>
      <c r="C12" s="2" t="s">
        <v>8</v>
      </c>
      <c r="D12" s="2" t="s">
        <v>9</v>
      </c>
    </row>
    <row r="13" spans="1:4" ht="13.5" thickBot="1">
      <c r="A13" s="2">
        <v>1</v>
      </c>
      <c r="B13">
        <v>1</v>
      </c>
      <c r="C13">
        <v>1</v>
      </c>
      <c r="D13">
        <v>1</v>
      </c>
    </row>
    <row r="14" spans="1:4" ht="13.5" thickBot="1">
      <c r="A14" s="52">
        <v>2</v>
      </c>
      <c r="B14" s="49">
        <v>1</v>
      </c>
      <c r="C14" s="49">
        <v>0</v>
      </c>
      <c r="D14" s="53">
        <v>1</v>
      </c>
    </row>
    <row r="15" spans="1:4" ht="12.75">
      <c r="A15" s="2">
        <v>3</v>
      </c>
      <c r="B15">
        <v>1</v>
      </c>
      <c r="C15">
        <v>1</v>
      </c>
      <c r="D15">
        <v>0</v>
      </c>
    </row>
    <row r="16" spans="1:4" ht="12.75">
      <c r="A16" s="2">
        <v>4</v>
      </c>
      <c r="B16">
        <v>1</v>
      </c>
      <c r="C16">
        <v>0</v>
      </c>
      <c r="D16">
        <v>0</v>
      </c>
    </row>
    <row r="17" spans="1:4" ht="12.75">
      <c r="A17" s="2">
        <v>5</v>
      </c>
      <c r="B17">
        <v>0</v>
      </c>
      <c r="C17">
        <v>1</v>
      </c>
      <c r="D17">
        <v>1</v>
      </c>
    </row>
    <row r="18" spans="1:4" ht="12.75">
      <c r="A18" s="2">
        <v>6</v>
      </c>
      <c r="B18">
        <v>0</v>
      </c>
      <c r="C18">
        <v>0</v>
      </c>
      <c r="D18">
        <v>1</v>
      </c>
    </row>
    <row r="19" spans="1:4" ht="12.75">
      <c r="A19" s="2">
        <v>7</v>
      </c>
      <c r="B19">
        <v>0</v>
      </c>
      <c r="C19">
        <v>1</v>
      </c>
      <c r="D19">
        <v>0</v>
      </c>
    </row>
    <row r="21" spans="1:26" ht="25.5">
      <c r="A21" s="10" t="s">
        <v>34</v>
      </c>
      <c r="B21" s="10" t="s">
        <v>33</v>
      </c>
      <c r="C21" s="10" t="s">
        <v>35</v>
      </c>
      <c r="D21" s="10" t="s">
        <v>36</v>
      </c>
      <c r="E21" s="33" t="s">
        <v>37</v>
      </c>
      <c r="F21" s="10" t="s">
        <v>38</v>
      </c>
      <c r="G21" s="33" t="s">
        <v>39</v>
      </c>
      <c r="H21" s="33" t="s">
        <v>40</v>
      </c>
      <c r="I21" s="33" t="s">
        <v>41</v>
      </c>
      <c r="J21" s="33" t="s">
        <v>42</v>
      </c>
      <c r="K21" s="33" t="s">
        <v>43</v>
      </c>
      <c r="L21" s="33" t="s">
        <v>44</v>
      </c>
      <c r="M21" s="33" t="s">
        <v>45</v>
      </c>
      <c r="N21" s="33" t="s">
        <v>46</v>
      </c>
      <c r="O21" s="33" t="s">
        <v>47</v>
      </c>
      <c r="P21" s="33" t="s">
        <v>48</v>
      </c>
      <c r="Q21" s="33" t="s">
        <v>49</v>
      </c>
      <c r="R21" s="33" t="s">
        <v>50</v>
      </c>
      <c r="S21" s="33" t="s">
        <v>51</v>
      </c>
      <c r="T21" s="33" t="s">
        <v>52</v>
      </c>
      <c r="U21" s="33" t="s">
        <v>53</v>
      </c>
      <c r="V21" s="33" t="s">
        <v>54</v>
      </c>
      <c r="W21" s="33" t="s">
        <v>55</v>
      </c>
      <c r="X21" s="33" t="s">
        <v>56</v>
      </c>
      <c r="Y21" s="33" t="s">
        <v>57</v>
      </c>
      <c r="Z21" s="10" t="s">
        <v>58</v>
      </c>
    </row>
    <row r="22" spans="1:26" ht="13.5" thickBot="1">
      <c r="A22" s="47" t="s">
        <v>20</v>
      </c>
      <c r="B22">
        <v>1</v>
      </c>
      <c r="C22">
        <v>1000</v>
      </c>
      <c r="D22" s="34">
        <v>2.013299999999998</v>
      </c>
      <c r="E22" s="34">
        <v>0.1476513153036973</v>
      </c>
      <c r="F22" s="34">
        <v>1.56</v>
      </c>
      <c r="G22" s="34">
        <v>1.78</v>
      </c>
      <c r="H22" s="34">
        <v>1.82</v>
      </c>
      <c r="I22" s="34">
        <v>1.8585000000000003</v>
      </c>
      <c r="J22" s="34">
        <v>1.88</v>
      </c>
      <c r="K22" s="34">
        <v>1.91</v>
      </c>
      <c r="L22" s="34">
        <v>1.93</v>
      </c>
      <c r="M22" s="34">
        <v>1.96</v>
      </c>
      <c r="N22" s="34">
        <v>1.98</v>
      </c>
      <c r="O22" s="34">
        <v>2</v>
      </c>
      <c r="P22" s="34">
        <v>2.02</v>
      </c>
      <c r="Q22" s="34">
        <v>2.04</v>
      </c>
      <c r="R22" s="34">
        <v>2.05</v>
      </c>
      <c r="S22" s="34">
        <v>2.07</v>
      </c>
      <c r="T22" s="34">
        <v>2.09</v>
      </c>
      <c r="U22" s="34">
        <v>2.11</v>
      </c>
      <c r="V22" s="34">
        <v>2.14</v>
      </c>
      <c r="W22" s="34">
        <v>2.161500000000001</v>
      </c>
      <c r="X22" s="34">
        <v>2.2</v>
      </c>
      <c r="Y22" s="34">
        <v>2.2505000000000006</v>
      </c>
      <c r="Z22" s="34">
        <v>2.49</v>
      </c>
    </row>
    <row r="23" spans="1:26" ht="13.5" thickBot="1">
      <c r="A23" s="48" t="s">
        <v>20</v>
      </c>
      <c r="B23" s="49">
        <v>2</v>
      </c>
      <c r="C23" s="49">
        <v>1000</v>
      </c>
      <c r="D23" s="50">
        <v>2.2737399999999948</v>
      </c>
      <c r="E23" s="51">
        <v>0.24413974812934555</v>
      </c>
      <c r="F23" s="34">
        <v>1.64</v>
      </c>
      <c r="G23" s="34">
        <v>1.9195</v>
      </c>
      <c r="H23" s="34">
        <v>1.98</v>
      </c>
      <c r="I23" s="34">
        <v>2.02</v>
      </c>
      <c r="J23" s="34">
        <v>2.07</v>
      </c>
      <c r="K23" s="34">
        <v>2.1</v>
      </c>
      <c r="L23" s="34">
        <v>2.13</v>
      </c>
      <c r="M23" s="34">
        <v>2.16</v>
      </c>
      <c r="N23" s="34">
        <v>2.2</v>
      </c>
      <c r="O23" s="34">
        <v>2.23</v>
      </c>
      <c r="P23" s="34">
        <v>2.26</v>
      </c>
      <c r="Q23" s="34">
        <v>2.28</v>
      </c>
      <c r="R23" s="34">
        <v>2.32</v>
      </c>
      <c r="S23" s="34">
        <v>2.3435</v>
      </c>
      <c r="T23" s="34">
        <v>2.38</v>
      </c>
      <c r="U23" s="34">
        <v>2.41</v>
      </c>
      <c r="V23" s="34">
        <v>2.47</v>
      </c>
      <c r="W23" s="34">
        <v>2.52</v>
      </c>
      <c r="X23" s="34">
        <v>2.591</v>
      </c>
      <c r="Y23" s="34">
        <v>2.71</v>
      </c>
      <c r="Z23" s="34">
        <v>3.1</v>
      </c>
    </row>
    <row r="24" spans="1:26" ht="12.75">
      <c r="A24" s="47" t="s">
        <v>20</v>
      </c>
      <c r="B24">
        <v>3</v>
      </c>
      <c r="C24">
        <v>1000</v>
      </c>
      <c r="D24" s="34">
        <v>2.1953500000000012</v>
      </c>
      <c r="E24" s="34">
        <v>0.21806198322620754</v>
      </c>
      <c r="F24" s="34">
        <v>1.65</v>
      </c>
      <c r="G24" s="34">
        <v>1.8794999999999997</v>
      </c>
      <c r="H24" s="34">
        <v>1.9389999999999998</v>
      </c>
      <c r="I24" s="34">
        <v>1.98</v>
      </c>
      <c r="J24" s="34">
        <v>2.01</v>
      </c>
      <c r="K24" s="34">
        <v>2.05</v>
      </c>
      <c r="L24" s="34">
        <v>2.07</v>
      </c>
      <c r="M24" s="34">
        <v>2.09</v>
      </c>
      <c r="N24" s="34">
        <v>2.13</v>
      </c>
      <c r="O24" s="34">
        <v>2.15</v>
      </c>
      <c r="P24" s="34">
        <v>2.175</v>
      </c>
      <c r="Q24" s="34">
        <v>2.2</v>
      </c>
      <c r="R24" s="34">
        <v>2.23</v>
      </c>
      <c r="S24" s="34">
        <v>2.26</v>
      </c>
      <c r="T24" s="34">
        <v>2.29</v>
      </c>
      <c r="U24" s="34">
        <v>2.33</v>
      </c>
      <c r="V24" s="34">
        <v>2.37</v>
      </c>
      <c r="W24" s="34">
        <v>2.42</v>
      </c>
      <c r="X24" s="34">
        <v>2.4800000000000004</v>
      </c>
      <c r="Y24" s="34">
        <v>2.59</v>
      </c>
      <c r="Z24" s="34">
        <v>3.07</v>
      </c>
    </row>
    <row r="25" spans="1:26" ht="12.75">
      <c r="A25" s="47" t="s">
        <v>20</v>
      </c>
      <c r="B25">
        <v>4</v>
      </c>
      <c r="C25">
        <v>1000</v>
      </c>
      <c r="D25" s="34">
        <v>17.013780000000004</v>
      </c>
      <c r="E25" s="34">
        <v>6.665785055190588</v>
      </c>
      <c r="F25" s="34">
        <v>3.31</v>
      </c>
      <c r="G25" s="34">
        <v>6.82</v>
      </c>
      <c r="H25" s="34">
        <v>8.729000000000001</v>
      </c>
      <c r="I25" s="34">
        <v>10.168500000000002</v>
      </c>
      <c r="J25" s="34">
        <v>11.298</v>
      </c>
      <c r="K25" s="34">
        <v>12.274999999999999</v>
      </c>
      <c r="L25" s="34">
        <v>13.13</v>
      </c>
      <c r="M25" s="34">
        <v>13.989500000000001</v>
      </c>
      <c r="N25" s="34">
        <v>14.656</v>
      </c>
      <c r="O25" s="34">
        <v>15.6365</v>
      </c>
      <c r="P25" s="34">
        <v>16.6</v>
      </c>
      <c r="Q25" s="34">
        <v>17.3835</v>
      </c>
      <c r="R25" s="34">
        <v>18.27</v>
      </c>
      <c r="S25" s="34">
        <v>19.2</v>
      </c>
      <c r="T25" s="34">
        <v>20.162000000000003</v>
      </c>
      <c r="U25" s="34">
        <v>21.055</v>
      </c>
      <c r="V25" s="34">
        <v>22.38</v>
      </c>
      <c r="W25" s="34">
        <v>24.1</v>
      </c>
      <c r="X25" s="34">
        <v>25.875000000000004</v>
      </c>
      <c r="Y25" s="34">
        <v>29.161</v>
      </c>
      <c r="Z25" s="34">
        <v>40.45</v>
      </c>
    </row>
    <row r="26" spans="1:26" ht="12.75">
      <c r="A26" s="47" t="s">
        <v>20</v>
      </c>
      <c r="B26">
        <v>5</v>
      </c>
      <c r="C26">
        <v>1000</v>
      </c>
      <c r="D26" s="34">
        <v>2.1344800000000097</v>
      </c>
      <c r="E26" s="34">
        <v>0.19213652970222425</v>
      </c>
      <c r="F26" s="34">
        <v>1.57</v>
      </c>
      <c r="G26" s="34">
        <v>1.84</v>
      </c>
      <c r="H26" s="34">
        <v>1.9</v>
      </c>
      <c r="I26" s="34">
        <v>1.9385000000000001</v>
      </c>
      <c r="J26" s="34">
        <v>1.9699999999999998</v>
      </c>
      <c r="K26" s="34">
        <v>2</v>
      </c>
      <c r="L26" s="34">
        <v>2.03</v>
      </c>
      <c r="M26" s="34">
        <v>2.06</v>
      </c>
      <c r="N26" s="34">
        <v>2.08</v>
      </c>
      <c r="O26" s="34">
        <v>2.1</v>
      </c>
      <c r="P26" s="34">
        <v>2.12</v>
      </c>
      <c r="Q26" s="34">
        <v>2.15</v>
      </c>
      <c r="R26" s="34">
        <v>2.17</v>
      </c>
      <c r="S26" s="34">
        <v>2.2</v>
      </c>
      <c r="T26" s="34">
        <v>2.22</v>
      </c>
      <c r="U26" s="34">
        <v>2.26</v>
      </c>
      <c r="V26" s="34">
        <v>2.29</v>
      </c>
      <c r="W26" s="34">
        <v>2.33</v>
      </c>
      <c r="X26" s="34">
        <v>2.38</v>
      </c>
      <c r="Y26" s="34">
        <v>2.47</v>
      </c>
      <c r="Z26" s="34">
        <v>2.97</v>
      </c>
    </row>
    <row r="27" spans="1:26" ht="12.75">
      <c r="A27" s="47" t="s">
        <v>20</v>
      </c>
      <c r="B27">
        <v>6</v>
      </c>
      <c r="C27">
        <v>1000</v>
      </c>
      <c r="D27" s="34">
        <v>8.745710000000003</v>
      </c>
      <c r="E27" s="34">
        <v>4.3879008386322464</v>
      </c>
      <c r="F27" s="34">
        <v>2.56</v>
      </c>
      <c r="G27" s="34">
        <v>3.9295</v>
      </c>
      <c r="H27" s="34">
        <v>4.32</v>
      </c>
      <c r="I27" s="34">
        <v>4.68</v>
      </c>
      <c r="J27" s="34">
        <v>5.158</v>
      </c>
      <c r="K27" s="34">
        <v>5.52</v>
      </c>
      <c r="L27" s="34">
        <v>5.847</v>
      </c>
      <c r="M27" s="34">
        <v>6.3</v>
      </c>
      <c r="N27" s="34">
        <v>6.63</v>
      </c>
      <c r="O27" s="34">
        <v>7.03</v>
      </c>
      <c r="P27" s="34">
        <v>7.475</v>
      </c>
      <c r="Q27" s="34">
        <v>7.99</v>
      </c>
      <c r="R27" s="34">
        <v>8.574000000000002</v>
      </c>
      <c r="S27" s="34">
        <v>9.337</v>
      </c>
      <c r="T27" s="34">
        <v>10.143</v>
      </c>
      <c r="U27" s="34">
        <v>10.967500000000001</v>
      </c>
      <c r="V27" s="34">
        <v>11.924000000000001</v>
      </c>
      <c r="W27" s="34">
        <v>13.206000000000003</v>
      </c>
      <c r="X27" s="34">
        <v>15.311</v>
      </c>
      <c r="Y27" s="34">
        <v>17.4505</v>
      </c>
      <c r="Z27" s="34">
        <v>26.43</v>
      </c>
    </row>
    <row r="28" spans="1:26" ht="12.75">
      <c r="A28" s="47" t="s">
        <v>20</v>
      </c>
      <c r="B28">
        <v>7</v>
      </c>
      <c r="C28">
        <v>1000</v>
      </c>
      <c r="D28" s="34">
        <v>5.482899999999996</v>
      </c>
      <c r="E28" s="34">
        <v>2.316787926482775</v>
      </c>
      <c r="F28" s="34">
        <v>2.11</v>
      </c>
      <c r="G28" s="34">
        <v>2.94</v>
      </c>
      <c r="H28" s="34">
        <v>3.21</v>
      </c>
      <c r="I28" s="34">
        <v>3.45</v>
      </c>
      <c r="J28" s="34">
        <v>3.6400000000000006</v>
      </c>
      <c r="K28" s="34">
        <v>3.86</v>
      </c>
      <c r="L28" s="34">
        <v>4.077</v>
      </c>
      <c r="M28" s="34">
        <v>4.26</v>
      </c>
      <c r="N28" s="34">
        <v>4.466</v>
      </c>
      <c r="O28" s="34">
        <v>4.65</v>
      </c>
      <c r="P28" s="34">
        <v>4.925</v>
      </c>
      <c r="Q28" s="34">
        <v>5.1545000000000005</v>
      </c>
      <c r="R28" s="34">
        <v>5.444000000000001</v>
      </c>
      <c r="S28" s="34">
        <v>5.69</v>
      </c>
      <c r="T28" s="34">
        <v>6.046000000000001</v>
      </c>
      <c r="U28" s="34">
        <v>6.465</v>
      </c>
      <c r="V28" s="34">
        <v>7.072000000000001</v>
      </c>
      <c r="W28" s="34">
        <v>7.554500000000003</v>
      </c>
      <c r="X28" s="34">
        <v>8.644000000000002</v>
      </c>
      <c r="Y28" s="34">
        <v>9.901000000000002</v>
      </c>
      <c r="Z28" s="34">
        <v>21.51</v>
      </c>
    </row>
    <row r="29" spans="1:26" ht="13.5" thickBot="1">
      <c r="A29" s="47" t="s">
        <v>16</v>
      </c>
      <c r="B29">
        <v>1</v>
      </c>
      <c r="C29">
        <v>1000</v>
      </c>
      <c r="D29" s="34">
        <v>145465.5</v>
      </c>
      <c r="E29" s="34">
        <v>5167.796035629296</v>
      </c>
      <c r="F29" s="34">
        <v>129600</v>
      </c>
      <c r="G29" s="34">
        <v>137300</v>
      </c>
      <c r="H29" s="34">
        <v>138700</v>
      </c>
      <c r="I29" s="34">
        <v>140047.5</v>
      </c>
      <c r="J29" s="34">
        <v>140800</v>
      </c>
      <c r="K29" s="34">
        <v>141850</v>
      </c>
      <c r="L29" s="34">
        <v>142550</v>
      </c>
      <c r="M29" s="34">
        <v>143600</v>
      </c>
      <c r="N29" s="34">
        <v>144300</v>
      </c>
      <c r="O29" s="34">
        <v>145000</v>
      </c>
      <c r="P29" s="34">
        <v>145700</v>
      </c>
      <c r="Q29" s="34">
        <v>146400</v>
      </c>
      <c r="R29" s="34">
        <v>146750</v>
      </c>
      <c r="S29" s="34">
        <v>147450</v>
      </c>
      <c r="T29" s="34">
        <v>148150</v>
      </c>
      <c r="U29" s="34">
        <v>148850</v>
      </c>
      <c r="V29" s="34">
        <v>149900</v>
      </c>
      <c r="W29" s="34">
        <v>150652.50000000003</v>
      </c>
      <c r="X29" s="34">
        <v>152000</v>
      </c>
      <c r="Y29" s="34">
        <v>153767.50000000003</v>
      </c>
      <c r="Z29" s="34">
        <v>162150</v>
      </c>
    </row>
    <row r="30" spans="1:26" ht="13.5" thickBot="1">
      <c r="A30" s="48" t="s">
        <v>16</v>
      </c>
      <c r="B30" s="49">
        <v>2</v>
      </c>
      <c r="C30" s="49">
        <v>1000</v>
      </c>
      <c r="D30" s="50">
        <v>124580.9</v>
      </c>
      <c r="E30" s="51">
        <v>8544.891184523964</v>
      </c>
      <c r="F30" s="34">
        <v>102400</v>
      </c>
      <c r="G30" s="34">
        <v>112182.5</v>
      </c>
      <c r="H30" s="34">
        <v>114300</v>
      </c>
      <c r="I30" s="34">
        <v>115700</v>
      </c>
      <c r="J30" s="34">
        <v>117450</v>
      </c>
      <c r="K30" s="34">
        <v>118500</v>
      </c>
      <c r="L30" s="34">
        <v>119550</v>
      </c>
      <c r="M30" s="34">
        <v>120600</v>
      </c>
      <c r="N30" s="34">
        <v>122000</v>
      </c>
      <c r="O30" s="34">
        <v>123050</v>
      </c>
      <c r="P30" s="34">
        <v>124100</v>
      </c>
      <c r="Q30" s="34">
        <v>124800</v>
      </c>
      <c r="R30" s="34">
        <v>126200</v>
      </c>
      <c r="S30" s="34">
        <v>127022.50000000001</v>
      </c>
      <c r="T30" s="34">
        <v>128300</v>
      </c>
      <c r="U30" s="34">
        <v>129350</v>
      </c>
      <c r="V30" s="34">
        <v>131450</v>
      </c>
      <c r="W30" s="34">
        <v>133200</v>
      </c>
      <c r="X30" s="34">
        <v>135685</v>
      </c>
      <c r="Y30" s="34">
        <v>139850</v>
      </c>
      <c r="Z30" s="34">
        <v>153500</v>
      </c>
    </row>
    <row r="31" spans="1:26" ht="12.75">
      <c r="A31" s="47" t="s">
        <v>16</v>
      </c>
      <c r="B31">
        <v>3</v>
      </c>
      <c r="C31">
        <v>1000</v>
      </c>
      <c r="D31" s="34">
        <v>126837.25</v>
      </c>
      <c r="E31" s="34">
        <v>7632.169412915796</v>
      </c>
      <c r="F31" s="34">
        <v>107750</v>
      </c>
      <c r="G31" s="34">
        <v>115782.5</v>
      </c>
      <c r="H31" s="34">
        <v>117865</v>
      </c>
      <c r="I31" s="34">
        <v>119300</v>
      </c>
      <c r="J31" s="34">
        <v>120350</v>
      </c>
      <c r="K31" s="34">
        <v>121750</v>
      </c>
      <c r="L31" s="34">
        <v>122450</v>
      </c>
      <c r="M31" s="34">
        <v>123150</v>
      </c>
      <c r="N31" s="34">
        <v>124550</v>
      </c>
      <c r="O31" s="34">
        <v>125250</v>
      </c>
      <c r="P31" s="34">
        <v>126125</v>
      </c>
      <c r="Q31" s="34">
        <v>127000</v>
      </c>
      <c r="R31" s="34">
        <v>128050</v>
      </c>
      <c r="S31" s="34">
        <v>129100</v>
      </c>
      <c r="T31" s="34">
        <v>130150</v>
      </c>
      <c r="U31" s="34">
        <v>131550</v>
      </c>
      <c r="V31" s="34">
        <v>132950</v>
      </c>
      <c r="W31" s="34">
        <v>134700</v>
      </c>
      <c r="X31" s="34">
        <v>136800</v>
      </c>
      <c r="Y31" s="34">
        <v>140650</v>
      </c>
      <c r="Z31" s="34">
        <v>157450</v>
      </c>
    </row>
    <row r="32" spans="1:26" ht="12.75">
      <c r="A32" s="47" t="s">
        <v>16</v>
      </c>
      <c r="B32">
        <v>4</v>
      </c>
      <c r="C32">
        <v>1000</v>
      </c>
      <c r="D32" s="34">
        <v>615482.3</v>
      </c>
      <c r="E32" s="34">
        <v>233302.47693167013</v>
      </c>
      <c r="F32" s="34">
        <v>135850</v>
      </c>
      <c r="G32" s="34">
        <v>258700</v>
      </c>
      <c r="H32" s="34">
        <v>325515</v>
      </c>
      <c r="I32" s="34">
        <v>375897.5</v>
      </c>
      <c r="J32" s="34">
        <v>415430</v>
      </c>
      <c r="K32" s="34">
        <v>449625</v>
      </c>
      <c r="L32" s="34">
        <v>479550</v>
      </c>
      <c r="M32" s="34">
        <v>509632.50000000006</v>
      </c>
      <c r="N32" s="34">
        <v>532960</v>
      </c>
      <c r="O32" s="34">
        <v>567277.5</v>
      </c>
      <c r="P32" s="34">
        <v>601000</v>
      </c>
      <c r="Q32" s="34">
        <v>628422.5</v>
      </c>
      <c r="R32" s="34">
        <v>659450</v>
      </c>
      <c r="S32" s="34">
        <v>692000</v>
      </c>
      <c r="T32" s="34">
        <v>725670.0000000001</v>
      </c>
      <c r="U32" s="34">
        <v>756925</v>
      </c>
      <c r="V32" s="34">
        <v>803300</v>
      </c>
      <c r="W32" s="34">
        <v>863500</v>
      </c>
      <c r="X32" s="34">
        <v>925625.0000000001</v>
      </c>
      <c r="Y32" s="34">
        <v>1040635</v>
      </c>
      <c r="Z32" s="34">
        <v>1435750</v>
      </c>
    </row>
    <row r="33" spans="1:26" ht="12.75">
      <c r="A33" s="47" t="s">
        <v>16</v>
      </c>
      <c r="B33">
        <v>5</v>
      </c>
      <c r="C33">
        <v>1000</v>
      </c>
      <c r="D33" s="34">
        <v>129706.8</v>
      </c>
      <c r="E33" s="34">
        <v>6724.778539580795</v>
      </c>
      <c r="F33" s="34">
        <v>109950</v>
      </c>
      <c r="G33" s="34">
        <v>119400</v>
      </c>
      <c r="H33" s="34">
        <v>121500</v>
      </c>
      <c r="I33" s="34">
        <v>122847.5</v>
      </c>
      <c r="J33" s="34">
        <v>123950</v>
      </c>
      <c r="K33" s="34">
        <v>125000</v>
      </c>
      <c r="L33" s="34">
        <v>126050</v>
      </c>
      <c r="M33" s="34">
        <v>127100</v>
      </c>
      <c r="N33" s="34">
        <v>127800</v>
      </c>
      <c r="O33" s="34">
        <v>128500</v>
      </c>
      <c r="P33" s="34">
        <v>129200</v>
      </c>
      <c r="Q33" s="34">
        <v>130250</v>
      </c>
      <c r="R33" s="34">
        <v>130950</v>
      </c>
      <c r="S33" s="34">
        <v>132000</v>
      </c>
      <c r="T33" s="34">
        <v>132700</v>
      </c>
      <c r="U33" s="34">
        <v>134100</v>
      </c>
      <c r="V33" s="34">
        <v>135150</v>
      </c>
      <c r="W33" s="34">
        <v>136550</v>
      </c>
      <c r="X33" s="34">
        <v>138300</v>
      </c>
      <c r="Y33" s="34">
        <v>141450</v>
      </c>
      <c r="Z33" s="34">
        <v>158950</v>
      </c>
    </row>
    <row r="34" spans="1:26" ht="12.75">
      <c r="A34" s="47" t="s">
        <v>16</v>
      </c>
      <c r="B34">
        <v>6</v>
      </c>
      <c r="C34">
        <v>1000</v>
      </c>
      <c r="D34" s="34">
        <v>331099.85</v>
      </c>
      <c r="E34" s="34">
        <v>153576.52935212903</v>
      </c>
      <c r="F34" s="34">
        <v>114600</v>
      </c>
      <c r="G34" s="34">
        <v>162532.5</v>
      </c>
      <c r="H34" s="34">
        <v>176200</v>
      </c>
      <c r="I34" s="34">
        <v>188800</v>
      </c>
      <c r="J34" s="34">
        <v>205530</v>
      </c>
      <c r="K34" s="34">
        <v>218200</v>
      </c>
      <c r="L34" s="34">
        <v>229645</v>
      </c>
      <c r="M34" s="34">
        <v>245500</v>
      </c>
      <c r="N34" s="34">
        <v>257050</v>
      </c>
      <c r="O34" s="34">
        <v>271050</v>
      </c>
      <c r="P34" s="34">
        <v>286625</v>
      </c>
      <c r="Q34" s="34">
        <v>304650</v>
      </c>
      <c r="R34" s="34">
        <v>325090.00000000006</v>
      </c>
      <c r="S34" s="34">
        <v>351795</v>
      </c>
      <c r="T34" s="34">
        <v>380005</v>
      </c>
      <c r="U34" s="34">
        <v>408862.5</v>
      </c>
      <c r="V34" s="34">
        <v>442340.00000000006</v>
      </c>
      <c r="W34" s="34">
        <v>487210.0000000001</v>
      </c>
      <c r="X34" s="34">
        <v>560885</v>
      </c>
      <c r="Y34" s="34">
        <v>635767.5</v>
      </c>
      <c r="Z34" s="34">
        <v>950050</v>
      </c>
    </row>
    <row r="35" spans="1:26" ht="12.75">
      <c r="A35" s="47" t="s">
        <v>16</v>
      </c>
      <c r="B35">
        <v>7</v>
      </c>
      <c r="C35">
        <v>1000</v>
      </c>
      <c r="D35" s="34">
        <v>221901.5</v>
      </c>
      <c r="E35" s="34">
        <v>81087.57742689668</v>
      </c>
      <c r="F35" s="34">
        <v>103850</v>
      </c>
      <c r="G35" s="34">
        <v>132900</v>
      </c>
      <c r="H35" s="34">
        <v>142350</v>
      </c>
      <c r="I35" s="34">
        <v>150750</v>
      </c>
      <c r="J35" s="34">
        <v>157400</v>
      </c>
      <c r="K35" s="34">
        <v>165100</v>
      </c>
      <c r="L35" s="34">
        <v>172695</v>
      </c>
      <c r="M35" s="34">
        <v>179100</v>
      </c>
      <c r="N35" s="34">
        <v>186310</v>
      </c>
      <c r="O35" s="34">
        <v>192750</v>
      </c>
      <c r="P35" s="34">
        <v>202375</v>
      </c>
      <c r="Q35" s="34">
        <v>210407.5</v>
      </c>
      <c r="R35" s="34">
        <v>220540.00000000003</v>
      </c>
      <c r="S35" s="34">
        <v>229150</v>
      </c>
      <c r="T35" s="34">
        <v>241610.00000000006</v>
      </c>
      <c r="U35" s="34">
        <v>256275</v>
      </c>
      <c r="V35" s="34">
        <v>277520</v>
      </c>
      <c r="W35" s="34">
        <v>294407.50000000006</v>
      </c>
      <c r="X35" s="34">
        <v>332540</v>
      </c>
      <c r="Y35" s="34">
        <v>376535.00000000006</v>
      </c>
      <c r="Z35" s="34">
        <v>782850</v>
      </c>
    </row>
  </sheetData>
  <sheetProtection/>
  <mergeCells count="1">
    <mergeCell ref="A1:B1"/>
  </mergeCells>
  <printOptions horizontalCentered="1"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 - FOM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Eckstein</dc:creator>
  <cp:keywords/>
  <dc:description/>
  <cp:lastModifiedBy>jecks</cp:lastModifiedBy>
  <cp:lastPrinted>2003-12-30T19:36:30Z</cp:lastPrinted>
  <dcterms:created xsi:type="dcterms:W3CDTF">1999-01-04T21:00:41Z</dcterms:created>
  <dcterms:modified xsi:type="dcterms:W3CDTF">2016-05-19T15:45:17Z</dcterms:modified>
  <cp:category/>
  <cp:version/>
  <cp:contentType/>
  <cp:contentStatus/>
</cp:coreProperties>
</file>